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filterPrivacy="1" autoCompressPictures="0"/>
  <bookViews>
    <workbookView xWindow="0" yWindow="140" windowWidth="19440" windowHeight="10320"/>
  </bookViews>
  <sheets>
    <sheet name="The Stats" sheetId="5" r:id="rId1"/>
    <sheet name="OT62" sheetId="2" r:id="rId2"/>
    <sheet name="OT63" sheetId="4" r:id="rId3"/>
    <sheet name="OT64" sheetId="3" r:id="rId4"/>
  </sheets>
  <calcPr calcId="140001" concurrentCalc="0"/>
  <webPublishing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3" l="1"/>
  <c r="E8" i="5"/>
  <c r="B2" i="4"/>
  <c r="B2" i="2"/>
  <c r="D170" i="2"/>
  <c r="L2" i="2"/>
  <c r="C160" i="2"/>
  <c r="F2" i="2"/>
  <c r="D214" i="4"/>
  <c r="K2" i="4"/>
  <c r="C188" i="4"/>
  <c r="G2" i="4"/>
  <c r="D189" i="3"/>
  <c r="L2" i="3"/>
  <c r="P8" i="5"/>
  <c r="C150" i="3"/>
  <c r="G2" i="3"/>
  <c r="C147" i="3"/>
  <c r="N8" i="5"/>
  <c r="N6" i="5"/>
  <c r="K8" i="5"/>
  <c r="M8" i="5"/>
  <c r="F8" i="5"/>
  <c r="P7" i="5"/>
  <c r="N7" i="5"/>
  <c r="K7" i="5"/>
  <c r="M7" i="5"/>
  <c r="F7" i="5"/>
  <c r="P6" i="5"/>
  <c r="M6" i="5"/>
  <c r="K6" i="5"/>
  <c r="G6" i="5"/>
  <c r="F6" i="5"/>
  <c r="O9" i="5"/>
  <c r="O10" i="5"/>
  <c r="I2" i="3"/>
  <c r="L8" i="5"/>
  <c r="D2" i="3"/>
  <c r="G8" i="5"/>
  <c r="E2" i="3"/>
  <c r="H8" i="5"/>
  <c r="F2" i="3"/>
  <c r="I8" i="5"/>
  <c r="A2" i="3"/>
  <c r="D8" i="5"/>
  <c r="J2" i="3"/>
  <c r="J8" i="5"/>
  <c r="J2" i="4"/>
  <c r="J7" i="5"/>
  <c r="A2" i="2"/>
  <c r="D6" i="5"/>
  <c r="J2" i="2"/>
  <c r="J6" i="5"/>
  <c r="I2" i="2"/>
  <c r="L6" i="5"/>
  <c r="I6" i="5"/>
  <c r="E2" i="2"/>
  <c r="H6" i="5"/>
  <c r="E6" i="5"/>
  <c r="I2" i="4"/>
  <c r="L7" i="5"/>
  <c r="E7" i="5"/>
  <c r="F2" i="4"/>
  <c r="I7" i="5"/>
  <c r="E2" i="4"/>
  <c r="H7" i="5"/>
  <c r="D2" i="4"/>
  <c r="G7" i="5"/>
  <c r="A2" i="4"/>
  <c r="D7" i="5"/>
  <c r="C8" i="5"/>
  <c r="C7" i="5"/>
  <c r="C6" i="5"/>
  <c r="E9" i="5"/>
  <c r="E10" i="5"/>
  <c r="G9" i="5"/>
  <c r="G10" i="5"/>
  <c r="I9" i="5"/>
  <c r="I10" i="5"/>
  <c r="K9" i="5"/>
  <c r="K10" i="5"/>
  <c r="M9" i="5"/>
  <c r="M10" i="5"/>
  <c r="P9" i="5"/>
  <c r="P10" i="5"/>
  <c r="D9" i="5"/>
  <c r="F9" i="5"/>
  <c r="F10" i="5"/>
  <c r="H9" i="5"/>
  <c r="H10" i="5"/>
  <c r="J9" i="5"/>
  <c r="J10" i="5"/>
  <c r="L9" i="5"/>
  <c r="L10" i="5"/>
  <c r="N9" i="5"/>
  <c r="N10" i="5"/>
  <c r="D10" i="5"/>
  <c r="C9" i="5"/>
  <c r="C10" i="5"/>
</calcChain>
</file>

<file path=xl/comments1.xml><?xml version="1.0" encoding="utf-8"?>
<comments xmlns="http://schemas.openxmlformats.org/spreadsheetml/2006/main">
  <authors>
    <author>Author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Concurrence/Dissent</t>
        </r>
      </text>
    </comment>
  </commentList>
</comments>
</file>

<file path=xl/sharedStrings.xml><?xml version="1.0" encoding="utf-8"?>
<sst xmlns="http://schemas.openxmlformats.org/spreadsheetml/2006/main" count="3733" uniqueCount="2827">
  <si>
    <t>Opinion(1=justice wrote no opinion;2=justice wrote an opinion;3=justice co-authored an opinion)</t>
  </si>
  <si>
    <t>Majority(1=dissent;2=majority)</t>
  </si>
  <si>
    <t>Majority Op.</t>
  </si>
  <si>
    <t>Unanimous Majority Op.</t>
  </si>
  <si>
    <t>Maj. in part***</t>
  </si>
  <si>
    <t>Plurality Op.</t>
  </si>
  <si>
    <t>Concurring Op.</t>
  </si>
  <si>
    <t>Dissenting Op.</t>
  </si>
  <si>
    <t>Opinions Relating to Orders</t>
  </si>
  <si>
    <t>Single Judge Panel</t>
  </si>
  <si>
    <t>Op. Joined</t>
  </si>
  <si>
    <t>Per Curiam Op. Joined</t>
  </si>
  <si>
    <t>Unpub. Per Curiam</t>
  </si>
  <si>
    <t>Cited</t>
  </si>
  <si>
    <t>Vote(1=voted with majority or plurality;2=dissent;3=regularconcurrence;4=special concurrence; 5=judgment of the Court; 6=dissent from a denial or dismissal of cert;7=jurisdictional dissent</t>
    <phoneticPr fontId="2" type="noConversion"/>
  </si>
  <si>
    <t>majVotes</t>
  </si>
  <si>
    <t>minVotes</t>
  </si>
  <si>
    <t>justice</t>
  </si>
  <si>
    <t>justiceName</t>
  </si>
  <si>
    <t>firstAgreement</t>
  </si>
  <si>
    <t>secondAgreement</t>
  </si>
  <si>
    <t>Decscion Type (1=opinion of the court (orally argued); 2=per curiam (no oral argument); 4=decrees; 5=equally divided vote; 6=per curiam (orally argued); 7=judgment of the Court (orally argued)</t>
  </si>
  <si>
    <t>Vote(1=voted with majority or plurality;2=dissent;3=regularconcurrence;4=special concurrence; 5=judgment of the Court; 6=dissent from a denial or dismissal of cert;7=jurisdictional dissent</t>
  </si>
  <si>
    <t>caseId</t>
  </si>
  <si>
    <t>usCite</t>
  </si>
  <si>
    <t>sctCite</t>
  </si>
  <si>
    <t>ledCite</t>
  </si>
  <si>
    <t>lexisCite</t>
  </si>
  <si>
    <t>term</t>
  </si>
  <si>
    <t>caseName</t>
  </si>
  <si>
    <t>UNITED STATES v. BROWN</t>
  </si>
  <si>
    <t>ARIZONA v. CALIFORNIA et al.</t>
  </si>
  <si>
    <t>GREENE v. UNITED STATES</t>
  </si>
  <si>
    <t>CAMPBELL et al. v. UNITED STATES</t>
  </si>
  <si>
    <t>ARO MANUFACTURING CO., INC., et al. v. CONVERTIBLE TOP REPLACEMENT CO., INC.</t>
  </si>
  <si>
    <t>HAMILTON v. ALABAMA</t>
  </si>
  <si>
    <t>A. L. MECHLING BARGE LINES, INC., et al. v. UNITED STATES et al.</t>
  </si>
  <si>
    <t>1962-003</t>
  </si>
  <si>
    <t>371 U.S. 30</t>
  </si>
  <si>
    <t>83 S. Ct. 6</t>
  </si>
  <si>
    <t>9 L. Ed. 2d 5</t>
  </si>
  <si>
    <t>1962 U.S. LEXIS 338</t>
  </si>
  <si>
    <t>IOANNOU v. NEW YORK et al.</t>
  </si>
  <si>
    <t>1962-004</t>
  </si>
  <si>
    <t>371 U.S. 28</t>
  </si>
  <si>
    <t>83 S. Ct. 9</t>
  </si>
  <si>
    <t>9 L. Ed. 2d 9</t>
  </si>
  <si>
    <t>1962 U.S. LEXIS 337</t>
  </si>
  <si>
    <t>WALTON v. ARKANSAS</t>
  </si>
  <si>
    <t>1962-005</t>
  </si>
  <si>
    <t>371 U.S. 38</t>
  </si>
  <si>
    <t>83 S. Ct. 97</t>
  </si>
  <si>
    <t>9 L. Ed. 2d 11</t>
  </si>
  <si>
    <t>1962 U.S. LEXIS 2332</t>
  </si>
  <si>
    <t>1962-007</t>
  </si>
  <si>
    <t>371 U.S. 57</t>
  </si>
  <si>
    <t>83 S. Ct. 108</t>
  </si>
  <si>
    <t>9 L. Ed. 2d 31</t>
  </si>
  <si>
    <t>1962 U.S. LEXIS 2147</t>
  </si>
  <si>
    <t>SOUTHERN CONSTRUCTION CO., INC., et al. v. PICKARD, DOING BUSINESS AS PICKARD ENGINEERING CO.</t>
  </si>
  <si>
    <t>1962-008</t>
  </si>
  <si>
    <t>371 U.S. 72</t>
  </si>
  <si>
    <t>83 S. Ct. 178</t>
  </si>
  <si>
    <t>9 L. Ed. 2d 133</t>
  </si>
  <si>
    <t>1962 U.S. LEXIS 2183</t>
  </si>
  <si>
    <t>Ex parte GEORGE</t>
  </si>
  <si>
    <t>1962-009</t>
  </si>
  <si>
    <t>371 U.S. 75</t>
  </si>
  <si>
    <t>83 S. Ct. 173</t>
  </si>
  <si>
    <t>9 L. Ed. 2d 136</t>
  </si>
  <si>
    <t>1962 U.S. LEXIS 150</t>
  </si>
  <si>
    <t>UNITED STATES v. SAMPSON et al.</t>
  </si>
  <si>
    <t>1962-010</t>
  </si>
  <si>
    <t>AJGoldberg</t>
  </si>
  <si>
    <t>1962-012</t>
  </si>
  <si>
    <t>371 U.S. 115</t>
  </si>
  <si>
    <t>83 S. Ct. 217</t>
  </si>
  <si>
    <t>9 L. Ed. 2d 177</t>
  </si>
  <si>
    <t>1962 U.S. LEXIS 2333</t>
  </si>
  <si>
    <t>GILBERTVILLE TRUCKING CO., INC., et al. v. UNITED STATES et al.</t>
  </si>
  <si>
    <t>1962-013</t>
  </si>
  <si>
    <t>371 U.S. 132</t>
  </si>
  <si>
    <t>83 S. Ct. 232</t>
  </si>
  <si>
    <t>9 L. Ed. 2d 190</t>
  </si>
  <si>
    <t>1962 U.S. LEXIS 2138</t>
  </si>
  <si>
    <t>PEARLMAN, TRUSTEE IN BANKRUPTCY, v. RELIANCE INSURANCE CO.</t>
  </si>
  <si>
    <t>1962-014</t>
  </si>
  <si>
    <t>371 U.S. 145</t>
  </si>
  <si>
    <t>83 S. Ct. 211</t>
  </si>
  <si>
    <t>9 L. Ed. 2d 199</t>
  </si>
  <si>
    <t>1962 U.S. LEXIS 2159</t>
  </si>
  <si>
    <t>FEDERAL POWER COMMISSION v. TENNESSEE GAS TRANSMISSION CO. et al.</t>
  </si>
  <si>
    <t>UNITED STATES v. LOEW'S INCORPORATED et al.</t>
  </si>
  <si>
    <t>1962-006</t>
  </si>
  <si>
    <t>371 U.S. 62</t>
  </si>
  <si>
    <t>83 S. Ct. 111</t>
  </si>
  <si>
    <t>9 L. Ed. 2d 26</t>
  </si>
  <si>
    <t>1962 U.S. LEXIS 238</t>
  </si>
  <si>
    <t>WETZEL v. OHIO</t>
  </si>
  <si>
    <t>371 U.S. 178</t>
  </si>
  <si>
    <t>83 S. Ct. 227</t>
  </si>
  <si>
    <t>9 L. Ed. 2d 222</t>
  </si>
  <si>
    <t>1962 U.S. LEXIS 65</t>
  </si>
  <si>
    <t>FOMAN v. DAVIS, EXECUTRIX</t>
  </si>
  <si>
    <t>1962-017</t>
  </si>
  <si>
    <t>371 U.S. 184</t>
  </si>
  <si>
    <t>83 S. Ct. 264</t>
  </si>
  <si>
    <t>9 L. Ed. 2d 227</t>
  </si>
  <si>
    <t>1962 U.S. LEXIS 66</t>
  </si>
  <si>
    <t>PENSICK &amp; GORDON, INC., v. CALIFORNIA MOTOR EXPRESS et al.</t>
  </si>
  <si>
    <t>1962-018</t>
  </si>
  <si>
    <t>371 U.S. 187</t>
  </si>
  <si>
    <t>83 S. Ct. 273</t>
  </si>
  <si>
    <t>9 L. Ed. 2d 240</t>
  </si>
  <si>
    <t>1962 U.S. LEXIS 39</t>
  </si>
  <si>
    <t>FORD v. FORD</t>
  </si>
  <si>
    <t>1962-019</t>
  </si>
  <si>
    <t>371 U.S. 195</t>
  </si>
  <si>
    <t>83 S. Ct. 267</t>
  </si>
  <si>
    <t>371 U.S. 84</t>
  </si>
  <si>
    <t>83 S. Ct. 157</t>
  </si>
  <si>
    <t>9 L. Ed. 2d 142</t>
  </si>
  <si>
    <t>1962 U.S. LEXIS 2167</t>
  </si>
  <si>
    <t>HEWITT-ROBINS INCORPORATED v. EASTERN FREIGHT-WAYS, INC.</t>
  </si>
  <si>
    <t>1962-011</t>
  </si>
  <si>
    <t>371 U.S. 94</t>
  </si>
  <si>
    <t>83 S. Ct. 162</t>
  </si>
  <si>
    <t>9 L. Ed. 2d 150</t>
  </si>
  <si>
    <t>1962 U.S. LEXIS 2178</t>
  </si>
  <si>
    <t>LOS ANGELES MEAT &amp; PROVISION DRIVERS UNION et al. v. UNITED STATES</t>
  </si>
  <si>
    <t>1962-021</t>
  </si>
  <si>
    <t>371 U.S. 215</t>
  </si>
  <si>
    <t>83 S. Ct. 283</t>
  </si>
  <si>
    <t>9 L. Ed. 2d 261</t>
  </si>
  <si>
    <t>1962 U.S. LEXIS 2</t>
  </si>
  <si>
    <t>HARRIS TRUCK LINES, INC., v. CHERRY MEAT PACKERS, INC.</t>
  </si>
  <si>
    <t>1962-022</t>
  </si>
  <si>
    <t>371 U.S. 218</t>
  </si>
  <si>
    <t>83 S. Ct. 277</t>
  </si>
  <si>
    <t>9 L. Ed. 2d 264</t>
  </si>
  <si>
    <t>1962 U.S. LEXIS 3</t>
  </si>
  <si>
    <t>ARLAN'S DEPARTMENT STORE OF LOUISVILLE, INC., et al. v. KENTUCKY</t>
  </si>
  <si>
    <t>1962-023</t>
  </si>
  <si>
    <t>371 U.S. 224</t>
  </si>
  <si>
    <t>83 S. Ct. 312</t>
  </si>
  <si>
    <t>9 L. Ed. 2d 279</t>
  </si>
  <si>
    <t>1963 U.S. LEXIS 2517</t>
  </si>
  <si>
    <t>NATIONAL LABOR RELATIONS BOARD v. RELIANCE FUEL OIL CORP.</t>
  </si>
  <si>
    <t>1962-015</t>
  </si>
  <si>
    <t>371 U.S. 156</t>
  </si>
  <si>
    <t>83 S. Ct. 239</t>
  </si>
  <si>
    <t>9 L. Ed. 2d 207</t>
  </si>
  <si>
    <t>1962 U.S. LEXIS 2165</t>
  </si>
  <si>
    <t>BURLINGTON TRUCK LINES, INC., et al. v. UNITED STATES et al.</t>
  </si>
  <si>
    <t>1962-016</t>
  </si>
  <si>
    <t>1963 U.S. LEXIS 2261</t>
  </si>
  <si>
    <t>JONES v. CUNNINGHAM, PENITENTIARY SUPERINTENDENT</t>
  </si>
  <si>
    <t>1962-026</t>
  </si>
  <si>
    <t>371 U.S. 245</t>
  </si>
  <si>
    <t>83 S. Ct. 426</t>
  </si>
  <si>
    <t>9 L. Ed. 2d 292</t>
  </si>
  <si>
    <t>1963 U.S. LEXIS 2403</t>
  </si>
  <si>
    <t>PAUL, DIRECTOR OF AGRICULTURE OF CALIFORNIA, et al. v. UNITED STATES</t>
  </si>
  <si>
    <t>1962-027</t>
  </si>
  <si>
    <t>371 U.S. 285</t>
  </si>
  <si>
    <t>83 S. Ct. 397</t>
  </si>
  <si>
    <t>9 L. Ed. 2d 317</t>
  </si>
  <si>
    <t>1963 U.S. LEXIS 2404</t>
  </si>
  <si>
    <t>UNITED STATES v. GEORGIA PUBLIC SERVICE COMMISSION</t>
  </si>
  <si>
    <t>1962-028</t>
  </si>
  <si>
    <t>371 U.S. 296</t>
  </si>
  <si>
    <t>83 S. Ct. 476</t>
  </si>
  <si>
    <t>9 L. Ed. 2d 325</t>
  </si>
  <si>
    <t>1963 U.S. LEXIS 2434</t>
  </si>
  <si>
    <t>9 L. Ed. 2d 246</t>
  </si>
  <si>
    <t>1962 U.S. LEXIS 2174</t>
  </si>
  <si>
    <t>SMITH v. EVENING NEWS ASSOCIATION</t>
  </si>
  <si>
    <t>1962-020</t>
  </si>
  <si>
    <t>371 U.S. 208</t>
  </si>
  <si>
    <t>83 S. Ct. 279</t>
  </si>
  <si>
    <t>9 L. Ed. 2d 255</t>
  </si>
  <si>
    <t>1962 U.S. LEXIS 2137</t>
  </si>
  <si>
    <t>SCHROEDER v. CITY OF NEW YORK</t>
  </si>
  <si>
    <t>1962-030</t>
  </si>
  <si>
    <t>371 U.S. 341</t>
  </si>
  <si>
    <t>83 S. Ct. 448</t>
  </si>
  <si>
    <t>9 L. Ed. 2d 357</t>
  </si>
  <si>
    <t>1963 U.S. LEXIS 2586</t>
  </si>
  <si>
    <t>SHOTWELL MANUFACTURING CO. et al. v. UNITED STATES</t>
  </si>
  <si>
    <t>1962-031</t>
  </si>
  <si>
    <t>371 U.S. 392</t>
  </si>
  <si>
    <t>83 S. Ct. 385</t>
  </si>
  <si>
    <t>9 L. Ed. 2d 390</t>
  </si>
  <si>
    <t>1963 U.S. LEXIS 2429</t>
  </si>
  <si>
    <t>CLEARY v. BOLGER</t>
  </si>
  <si>
    <t>1962-032</t>
  </si>
  <si>
    <t>371 U.S. 415</t>
  </si>
  <si>
    <t>83 S. Ct. 328</t>
  </si>
  <si>
    <t>9 L. Ed. 2d 405</t>
  </si>
  <si>
    <t>1963 U.S. LEXIS 2398</t>
  </si>
  <si>
    <t>NATIONAL ASSOCIATION FOR THE ADVANCEMENT OF COLORED PEOPLE v. BUTTON, ATTORNEY GENERAL OF VIRGINIA, et al.</t>
  </si>
  <si>
    <t>1962-024</t>
  </si>
  <si>
    <t>371 U.S. 228</t>
  </si>
  <si>
    <t>83 S. Ct. 314</t>
  </si>
  <si>
    <t>9 L. Ed. 2d 283</t>
  </si>
  <si>
    <t>1963 U.S. LEXIS 2589</t>
  </si>
  <si>
    <t>UNITED STATES v. BUFFALO SAVINGS BANK</t>
  </si>
  <si>
    <t>1962-025</t>
  </si>
  <si>
    <t>371 U.S. 236</t>
  </si>
  <si>
    <t>83 S. Ct. 373</t>
  </si>
  <si>
    <t>9 L. Ed. 2d 285</t>
  </si>
  <si>
    <t>1963 U.S. LEXIS 2631</t>
  </si>
  <si>
    <t>FEDERAL TRADE COMMISSION v. SUN OIL CO.</t>
  </si>
  <si>
    <t>1962-035</t>
  </si>
  <si>
    <t>371 U.S. 531</t>
  </si>
  <si>
    <t>83 S. Ct. 403</t>
  </si>
  <si>
    <t>9 L. Ed. 2d 486</t>
  </si>
  <si>
    <t>1963 U.S. LEXIS 2405</t>
  </si>
  <si>
    <t>WILLIAMS v. ZUCKERT, SECRETARY OF THE AIR FORCE, et al.</t>
  </si>
  <si>
    <t>1962-036</t>
  </si>
  <si>
    <t>371 U.S. 537</t>
  </si>
  <si>
    <t>83 S. Ct. 378</t>
  </si>
  <si>
    <t>9 L. Ed. 2d 492</t>
  </si>
  <si>
    <t>1963 U.S. LEXIS 2587</t>
  </si>
  <si>
    <t>RIDDELL, DISTRICT DIRECTOR OF INTERNAL REVENUE, v. MONOLITH PORTLAND CEMENT CO.</t>
  </si>
  <si>
    <t>1962-037</t>
  </si>
  <si>
    <t>371 U.S. 542</t>
  </si>
  <si>
    <t>83 S. Ct. 531</t>
  </si>
  <si>
    <t>9 L. Ed. 2d 514</t>
  </si>
  <si>
    <t>1963 U.S. LEXIS 2516</t>
  </si>
  <si>
    <t>PAN AMERICAN WORLD AIRWAYS, INC., v. UNITED STATES</t>
  </si>
  <si>
    <t>1962-029</t>
  </si>
  <si>
    <t>371 U.S. 334</t>
  </si>
  <si>
    <t>83 S. Ct. 379</t>
  </si>
  <si>
    <t>9 L. Ed. 2d 350</t>
  </si>
  <si>
    <t>1963 U.S. LEXIS 2262</t>
  </si>
  <si>
    <t>BEST et al. v. HUMBOLDT PLACER MINING CO. et al.</t>
  </si>
  <si>
    <t>1962-039</t>
  </si>
  <si>
    <t>372 U.S. 1</t>
  </si>
  <si>
    <t>83 S. Ct. 614</t>
  </si>
  <si>
    <t>9 L. Ed. 2d 541</t>
  </si>
  <si>
    <t>1963 U.S. LEXIS 2441</t>
  </si>
  <si>
    <t>NEW JERSEY et al. v. NEW YORK, SUSQUEHANNA &amp; WESTERN RAILROAD CO.</t>
  </si>
  <si>
    <t>1962-033</t>
  </si>
  <si>
    <t>371 U.S. 471</t>
  </si>
  <si>
    <t>83 S. Ct. 407</t>
  </si>
  <si>
    <t>9 L. Ed. 2d 441</t>
  </si>
  <si>
    <t>1963 U.S. LEXIS 2431</t>
  </si>
  <si>
    <t>WONG SUN et al. v. UNITED STATES</t>
  </si>
  <si>
    <t>1962-034</t>
  </si>
  <si>
    <t>371 U.S. 505</t>
  </si>
  <si>
    <t>83 S. Ct. 358</t>
  </si>
  <si>
    <t>9 L. Ed. 2d 466</t>
  </si>
  <si>
    <t>372 U.S. 39</t>
  </si>
  <si>
    <t>83 S. Ct. 623</t>
  </si>
  <si>
    <t>9 L. Ed. 2d 570</t>
  </si>
  <si>
    <t>1963 U.S. LEXIS 2581</t>
  </si>
  <si>
    <t>UNITED STATES v. GILMORE ET UX.</t>
  </si>
  <si>
    <t>1962-044</t>
  </si>
  <si>
    <t>372 U.S. 53</t>
  </si>
  <si>
    <t>83 S. Ct. 618</t>
  </si>
  <si>
    <t>9 L. Ed. 2d 580</t>
  </si>
  <si>
    <t>1963 U.S. LEXIS 2582</t>
  </si>
  <si>
    <t>UNITED STATES v. PATRICK et al.</t>
  </si>
  <si>
    <t>1962-045</t>
  </si>
  <si>
    <t>372 U.S. 58</t>
  </si>
  <si>
    <t>83 S. Ct. 631</t>
  </si>
  <si>
    <t>9 L. Ed. 2d 584</t>
  </si>
  <si>
    <t>1963 U.S. LEXIS 2094</t>
  </si>
  <si>
    <t>BANTAM BOOKS, INC., et al. v. SULLIVAN et al.</t>
  </si>
  <si>
    <t>1962-046</t>
  </si>
  <si>
    <t>372 U.S. 84</t>
  </si>
  <si>
    <t>LOCAL NO. 438 CONSTRUCTION &amp; GENERAL LABORERS' UNION, AFL-CIO, v. CURRY et al., DOING BUSINESS AS S. J. CURRY &amp; CO.</t>
  </si>
  <si>
    <t>1962-038</t>
  </si>
  <si>
    <t>371 U.S. 555</t>
  </si>
  <si>
    <t>83 S. Ct. 520</t>
  </si>
  <si>
    <t>9 L. Ed. 2d 523</t>
  </si>
  <si>
    <t>1963 U.S. LEXIS 2397</t>
  </si>
  <si>
    <t>MERCANTILE NATIONAL BANK AT DALLAS v. LANGDEAU, RECEIVER</t>
  </si>
  <si>
    <t>1962-048</t>
  </si>
  <si>
    <t>372 U.S. 128</t>
  </si>
  <si>
    <t>83 S. Ct. 601</t>
  </si>
  <si>
    <t>9 L. Ed. 2d 633</t>
  </si>
  <si>
    <t>1963 U.S. LEXIS 2583</t>
  </si>
  <si>
    <t>SCHLUDE et ux. v. COMMISSIONER OF INTERNAL REVENUE</t>
  </si>
  <si>
    <t>1962-049</t>
  </si>
  <si>
    <t>372 U.S. 144</t>
  </si>
  <si>
    <t>83 S. Ct. 554</t>
  </si>
  <si>
    <t>9 L. Ed. 2d 644</t>
  </si>
  <si>
    <t>1963 U.S. LEXIS 2095</t>
  </si>
  <si>
    <t>KENNEDY, ATTORNEY GENERAL, v. MENDOZA-MARTINEZ</t>
  </si>
  <si>
    <t>1962-050</t>
  </si>
  <si>
    <t>372 U.S. 221</t>
  </si>
  <si>
    <t>83 S. Ct. 609</t>
  </si>
  <si>
    <t>9 L. Ed. 2d 691</t>
  </si>
  <si>
    <t>1963 U.S. LEXIS 2096</t>
  </si>
  <si>
    <t>SIMLER v. CONNER</t>
  </si>
  <si>
    <t>1962-042</t>
  </si>
  <si>
    <t>372 U.S. 29</t>
  </si>
  <si>
    <t>83 S. Ct. 594</t>
  </si>
  <si>
    <t>9 L. Ed. 2d 561</t>
  </si>
  <si>
    <t>1963 U.S. LEXIS 2590</t>
  </si>
  <si>
    <t>UNITED STATES v. NATIONAL DAIRY PRODUCTS CORP. et al.</t>
  </si>
  <si>
    <t>1962-043</t>
  </si>
  <si>
    <t>EDWARDS et al. v. SOUTH CAROLINA</t>
  </si>
  <si>
    <t>1962-053</t>
  </si>
  <si>
    <t>372 U.S. 246</t>
  </si>
  <si>
    <t>83 S. Ct. 688</t>
  </si>
  <si>
    <t>9 L. Ed. 2d 709</t>
  </si>
  <si>
    <t>1963 U.S. LEXIS 2440</t>
  </si>
  <si>
    <t>NATIONAL MOTOR FREIGHT TRAFFIC ASSOCIATION, INC., et al. v. UNITED STATES et al.</t>
  </si>
  <si>
    <t>1962-054</t>
  </si>
  <si>
    <t>372 U.S. 248</t>
  </si>
  <si>
    <t>83 S. Ct. 690</t>
  </si>
  <si>
    <t>9 L. Ed. 2d 711</t>
  </si>
  <si>
    <t>1963 U.S. LEXIS 2051</t>
  </si>
  <si>
    <t>HARRISON v. MISSOURI PACIFIC RAILROAD CO.</t>
  </si>
  <si>
    <t>1962-055</t>
  </si>
  <si>
    <t>372 U.S. 253</t>
  </si>
  <si>
    <t>83 S. Ct. 696</t>
  </si>
  <si>
    <t>9 L. Ed. 2d 738</t>
  </si>
  <si>
    <t>1963 U.S. LEXIS 2578</t>
  </si>
  <si>
    <t>83 S. Ct. 646</t>
  </si>
  <si>
    <t>9 L. Ed. 2d 601</t>
  </si>
  <si>
    <t>1963 U.S. LEXIS 2426</t>
  </si>
  <si>
    <t>NORTHERN NATURAL GAS CO. v. STATE CORPORATION COMMISSION OF KANSAS</t>
  </si>
  <si>
    <t>1962-047</t>
  </si>
  <si>
    <t>372 U.S. 108</t>
  </si>
  <si>
    <t>83 S. Ct. 659</t>
  </si>
  <si>
    <t>9 L. Ed. 2d 618</t>
  </si>
  <si>
    <t>1963 U.S. LEXIS 2427</t>
  </si>
  <si>
    <t>GALLICK v. BALTIMORE &amp; OHIO RAILROAD CO.</t>
  </si>
  <si>
    <t>1962-057</t>
  </si>
  <si>
    <t>372 U.S. 293</t>
  </si>
  <si>
    <t>83 S. Ct. 745</t>
  </si>
  <si>
    <t>9 L. Ed. 2d 770</t>
  </si>
  <si>
    <t>1963 U.S. LEXIS 1941</t>
  </si>
  <si>
    <t>TOWNSEND v. SAIN, SHERIFF, et al.</t>
  </si>
  <si>
    <t>1962-058</t>
  </si>
  <si>
    <t>372 U.S. 335</t>
  </si>
  <si>
    <t>83 S. Ct. 792</t>
  </si>
  <si>
    <t>9 L. Ed. 2d 799</t>
  </si>
  <si>
    <t>1963 U.S. LEXIS 1942</t>
  </si>
  <si>
    <t>GIDEON v. WAINWRIGHT, CORRECTIONS DIRECTOR</t>
  </si>
  <si>
    <t>1962-059</t>
  </si>
  <si>
    <t>372 U.S. 353</t>
  </si>
  <si>
    <t>83 S. Ct. 814</t>
  </si>
  <si>
    <t>9 L. Ed. 2d 811</t>
  </si>
  <si>
    <t>1963 U.S. LEXIS 1943</t>
  </si>
  <si>
    <t>DOUGLAS et al. v. CALIFORNIA</t>
  </si>
  <si>
    <t>1962-060</t>
  </si>
  <si>
    <t>1962-051</t>
  </si>
  <si>
    <t>372 U.S. 224</t>
  </si>
  <si>
    <t>83 S. Ct. 621</t>
  </si>
  <si>
    <t>9 L. Ed. 2d 695</t>
  </si>
  <si>
    <t>1963 U.S. LEXIS 2097</t>
  </si>
  <si>
    <t>SCHNEIDER v. RUSK, SECRETARY OF STATE</t>
  </si>
  <si>
    <t>1962-052</t>
  </si>
  <si>
    <t>372 U.S. 229</t>
  </si>
  <si>
    <t>83 S. Ct. 680</t>
  </si>
  <si>
    <t>9 L. Ed. 2d 697</t>
  </si>
  <si>
    <t>1963 U.S. LEXIS 2050</t>
  </si>
  <si>
    <t>1962-062</t>
  </si>
  <si>
    <t>372 U.S. 477</t>
  </si>
  <si>
    <t>83 S. Ct. 768</t>
  </si>
  <si>
    <t>9 L. Ed. 2d 892</t>
  </si>
  <si>
    <t>1963 U.S. LEXIS 1946</t>
  </si>
  <si>
    <t>LANE, WARDEN, v. BROWN</t>
  </si>
  <si>
    <t>1962-063</t>
  </si>
  <si>
    <t>372 U.S. 487</t>
  </si>
  <si>
    <t>83 S. Ct. 774</t>
  </si>
  <si>
    <t>9 L. Ed. 2d 899</t>
  </si>
  <si>
    <t>1963 U.S. LEXIS 1947</t>
  </si>
  <si>
    <t>DRAPER et al. v. WASHINGTON et al.</t>
  </si>
  <si>
    <t>1962-064</t>
  </si>
  <si>
    <t>372 U.S. 517</t>
  </si>
  <si>
    <t>83 S. Ct. 789</t>
  </si>
  <si>
    <t>9 L. Ed. 2d 918</t>
  </si>
  <si>
    <t>1963 U.S. LEXIS 2505</t>
  </si>
  <si>
    <t>GENERAL DRIVERS, WAREHOUSEMEN &amp; HELPERS, LOCAL UNION NO. 89, et al. v. RISS &amp; COMPANY, INC.</t>
  </si>
  <si>
    <t>WHITE MOTOR CO. v. UNITED STATES</t>
  </si>
  <si>
    <t>372 U.S. 539</t>
  </si>
  <si>
    <t>83 S. Ct. 889</t>
  </si>
  <si>
    <t>9 L. Ed. 2d 929</t>
  </si>
  <si>
    <t>1963 U.S. LEXIS 2503</t>
  </si>
  <si>
    <t>GIBSON v. FLORIDA LEGISLATIVE INVESTIGATION COMMITTEE</t>
  </si>
  <si>
    <t>1962-067</t>
  </si>
  <si>
    <t>372 U.S. 586</t>
  </si>
  <si>
    <t>83 S. Ct. 922</t>
  </si>
  <si>
    <t>9 L. Ed. 2d 958</t>
  </si>
  <si>
    <t>1963 U.S. LEXIS 1908</t>
  </si>
  <si>
    <t>BUSH v. TEXAS</t>
  </si>
  <si>
    <t>1962-068</t>
  </si>
  <si>
    <t>372 U.S. 591</t>
  </si>
  <si>
    <t>83 S. Ct. 914</t>
  </si>
  <si>
    <t>9 L. Ed. 2d 961</t>
  </si>
  <si>
    <t>1963 U.S. LEXIS 1909</t>
  </si>
  <si>
    <t>MICHIGAN NATIONAL BANK v. ROBERTSON ET UX.</t>
  </si>
  <si>
    <t>1962-069</t>
  </si>
  <si>
    <t>372 U.S. 522</t>
  </si>
  <si>
    <t>83 S. Ct. 887</t>
  </si>
  <si>
    <t>372 U.S. 368</t>
  </si>
  <si>
    <t>83 S. Ct. 801</t>
  </si>
  <si>
    <t>9 L. Ed. 2d 821</t>
  </si>
  <si>
    <t>1963 U.S. LEXIS 1944</t>
  </si>
  <si>
    <t>GRAY, CHAIRMAN OF THE GEORGIA STATE DEMOCRATIC EXECUTIVE COMMITTEE, et al. v. SANDERS</t>
  </si>
  <si>
    <t>1962-061</t>
  </si>
  <si>
    <t>372 U.S. 391</t>
  </si>
  <si>
    <t>83 S. Ct. 822</t>
  </si>
  <si>
    <t>9 L. Ed. 2d 837</t>
  </si>
  <si>
    <t>1963 U.S. LEXIS 1945</t>
  </si>
  <si>
    <t>FAY, WARDEN, et al. v. NOIA</t>
  </si>
  <si>
    <t>1962-071</t>
  </si>
  <si>
    <t>372 U.S. 605</t>
  </si>
  <si>
    <t>83 S. Ct. 925</t>
  </si>
  <si>
    <t>10 L. Ed. 2d 8</t>
  </si>
  <si>
    <t>1963 U.S. LEXIS 1887</t>
  </si>
  <si>
    <t>STATE TAX COMMISSION OF UTAH v. PACIFIC STATES CAST IRON PIPE CO.</t>
  </si>
  <si>
    <t>1962-072</t>
  </si>
  <si>
    <t>372 U.S. 609</t>
  </si>
  <si>
    <t>83 S. Ct. 999</t>
  </si>
  <si>
    <t>10 L. Ed. 2d 15</t>
  </si>
  <si>
    <t>1963 U.S. LEXIS 2402</t>
  </si>
  <si>
    <t>DUGAN et al. v. RANK et al.</t>
  </si>
  <si>
    <t>1962-073</t>
  </si>
  <si>
    <t>372 U.S. 627</t>
  </si>
  <si>
    <t>83 S. Ct. 996</t>
  </si>
  <si>
    <t>10 L. Ed. 2d 28</t>
  </si>
  <si>
    <t>1963 U.S. LEXIS 1797</t>
  </si>
  <si>
    <t>CITY OF FRESNO v. CALIFORNIA et al.</t>
  </si>
  <si>
    <t>1962-065</t>
  </si>
  <si>
    <t>372 U.S. 528</t>
  </si>
  <si>
    <t>83 S. Ct. 917</t>
  </si>
  <si>
    <t>9 L. Ed. 2d 922</t>
  </si>
  <si>
    <t>1963 U.S. LEXIS 1907</t>
  </si>
  <si>
    <t>LYNUMN v. ILLINOIS</t>
  </si>
  <si>
    <t>1962-066</t>
  </si>
  <si>
    <t>ARROW TRANSPORTATION CO. et al. v. SOUTHERN RAILWAY CO. et al.</t>
  </si>
  <si>
    <t>1962-076</t>
  </si>
  <si>
    <t>372 U.S. 682</t>
  </si>
  <si>
    <t>83 S. Ct. 956</t>
  </si>
  <si>
    <t>10 L. Ed. 2d 67</t>
  </si>
  <si>
    <t>1963 U.S. LEXIS 2394</t>
  </si>
  <si>
    <t>INTERNATIONAL ASSOCIATION OF MACHINISTS, AFL-CIO, et al. v. CENTRAL AIRLINES, INC.</t>
  </si>
  <si>
    <t>1962-077</t>
  </si>
  <si>
    <t>372 U.S. 697</t>
  </si>
  <si>
    <t>83 S. Ct. 967</t>
  </si>
  <si>
    <t>10 L. Ed. 2d 78</t>
  </si>
  <si>
    <t>1963 U.S. LEXIS 2423</t>
  </si>
  <si>
    <t>DIXILYN DRILLING CORP. v. CRESCENT TOWING &amp; SALVAGE CO.</t>
  </si>
  <si>
    <t>1962-078</t>
  </si>
  <si>
    <t>372 U.S. 699</t>
  </si>
  <si>
    <t>83 S. Ct. 965</t>
  </si>
  <si>
    <t>10 L. Ed. 2d 80</t>
  </si>
  <si>
    <t>9 L. Ed. 2d 965</t>
  </si>
  <si>
    <t>1963 U.S. LEXIS 1950</t>
  </si>
  <si>
    <t>FIELDS et al. v. SOUTH CAROLINA</t>
  </si>
  <si>
    <t>1962-070</t>
  </si>
  <si>
    <t>372 U.S. 597</t>
  </si>
  <si>
    <t>83 S. Ct. 926</t>
  </si>
  <si>
    <t>10 L. Ed. 2d 1</t>
  </si>
  <si>
    <t>1963 U.S. LEXIS 2424</t>
  </si>
  <si>
    <t>WEYERHAEUSER STEAMSHIP CO. v. UNITED STATES</t>
  </si>
  <si>
    <t>1962-080</t>
  </si>
  <si>
    <t>372 U.S. 726</t>
  </si>
  <si>
    <t>83 S. Ct. 1028</t>
  </si>
  <si>
    <t>10 L. Ed. 2d 93</t>
  </si>
  <si>
    <t>1963 U.S. LEXIS 2497</t>
  </si>
  <si>
    <t>FERGUSON, ATTORNEY GENERAL OF KANSAS, et al. v. SKRUPA, DOING BUSINESS AS CREDIT ADVISORS</t>
  </si>
  <si>
    <t>1962-081</t>
  </si>
  <si>
    <t>372 U.S. 734</t>
  </si>
  <si>
    <t>83 S. Ct. 1033</t>
  </si>
  <si>
    <t>10 L. Ed. 2d 100</t>
  </si>
  <si>
    <t>1963 U.S. LEXIS 1726</t>
  </si>
  <si>
    <t>DOWNUM v. UNITED STATES</t>
  </si>
  <si>
    <t>1962-082</t>
  </si>
  <si>
    <t>372 U.S. 744</t>
  </si>
  <si>
    <t>83 S. Ct. 1038</t>
  </si>
  <si>
    <t>10 L. Ed. 2d 108</t>
  </si>
  <si>
    <t>1963 U.S. LEXIS 2438</t>
  </si>
  <si>
    <t>INTERSTATE COMMERCE COMMISSION v. NEW YORK, NEW HAVEN &amp; HARTFORD RAILROAD CO. et al.</t>
  </si>
  <si>
    <t>1962-074</t>
  </si>
  <si>
    <t>372 U.S. 633</t>
  </si>
  <si>
    <t>83 S. Ct. 969</t>
  </si>
  <si>
    <t>10 L. Ed. 2d 33</t>
  </si>
  <si>
    <t>1963 U.S. LEXIS 2500</t>
  </si>
  <si>
    <t>WOLF et al. v. WEINSTEIN et al.</t>
  </si>
  <si>
    <t>1962-075</t>
  </si>
  <si>
    <t>372 U.S. 658</t>
  </si>
  <si>
    <t>83 S. Ct. 984</t>
  </si>
  <si>
    <t>10 L. Ed. 2d 52</t>
  </si>
  <si>
    <t>1963 U.S. LEXIS 2393</t>
  </si>
  <si>
    <t>1963 U.S. LEXIS 1815</t>
  </si>
  <si>
    <t>HOLMES v. CALIFORNIA et al.</t>
  </si>
  <si>
    <t>1962-085</t>
  </si>
  <si>
    <t>372 U.S. 711</t>
  </si>
  <si>
    <t>1963 U.S. LEXIS 1816</t>
  </si>
  <si>
    <t>SYMONS v. CALIFORNIA</t>
  </si>
  <si>
    <t>1962-086</t>
  </si>
  <si>
    <t>372 U.S. 713</t>
  </si>
  <si>
    <t>83 S. Ct. 1021</t>
  </si>
  <si>
    <t>10 L. Ed. 2d 127</t>
  </si>
  <si>
    <t>1963 U.S. LEXIS 1818</t>
  </si>
  <si>
    <t>WILLIAMS v. CALIFORNIA et al.</t>
  </si>
  <si>
    <t>1962-087</t>
  </si>
  <si>
    <t>372 U.S. 709</t>
  </si>
  <si>
    <t>1963 U.S. LEXIS 1813</t>
  </si>
  <si>
    <t>COLLINS v. CALIFORNIA.</t>
  </si>
  <si>
    <t>1963 U.S. LEXIS 1798</t>
  </si>
  <si>
    <t>BASHAM v. PENNSYLVANIA RAILROAD CO.</t>
  </si>
  <si>
    <t>1962-079</t>
  </si>
  <si>
    <t>372 U.S. 714</t>
  </si>
  <si>
    <t>83 S. Ct. 1022</t>
  </si>
  <si>
    <t>10 L. Ed. 2d 84</t>
  </si>
  <si>
    <t>1963 U.S. LEXIS 2392</t>
  </si>
  <si>
    <t>COLORADO ANTI-DISCRIMINATION COMMISSION et al. v. CONTINENTAL AIR LINES, INC.</t>
  </si>
  <si>
    <t>10 L. Ed. 2d 148</t>
  </si>
  <si>
    <t>1963 U.S. LEXIS 1695</t>
  </si>
  <si>
    <t>SANDERS v. UNITED STATES</t>
  </si>
  <si>
    <t>1962-090</t>
  </si>
  <si>
    <t>373 U.S. 33</t>
  </si>
  <si>
    <t>83 S. Ct. 1059</t>
  </si>
  <si>
    <t>10 L. Ed. 2d 172</t>
  </si>
  <si>
    <t>1963 U.S. LEXIS 2496</t>
  </si>
  <si>
    <t>BROTHERHOOD OF LOCOMOTIVE ENGINEERS et al. v. LOUISVILLE &amp; NASHVILLE RAILROAD CO.</t>
  </si>
  <si>
    <t>1962-091</t>
  </si>
  <si>
    <t>373 U.S. 49</t>
  </si>
  <si>
    <t>83 S. Ct. 1054</t>
  </si>
  <si>
    <t>10 L. Ed. 2d 184</t>
  </si>
  <si>
    <t>1963 U.S. LEXIS 2626</t>
  </si>
  <si>
    <t>MAXIMOV, TRUSTEE, v. UNITED STATES</t>
  </si>
  <si>
    <t>1962-092</t>
  </si>
  <si>
    <t>373 U.S. 57</t>
  </si>
  <si>
    <t>83 S. Ct. 1052</t>
  </si>
  <si>
    <t>1962-083</t>
  </si>
  <si>
    <t>372 U.S. 708</t>
  </si>
  <si>
    <t>83 S. Ct. 1019</t>
  </si>
  <si>
    <t>10 L. Ed. 2d 125</t>
  </si>
  <si>
    <t>1963 U.S. LEXIS 1811</t>
  </si>
  <si>
    <t>LUCKMAN v. DUNBAR, CORRECTIONS DIRECTOR, et al.</t>
  </si>
  <si>
    <t>1962-084</t>
  </si>
  <si>
    <t>372 U.S. 710</t>
  </si>
  <si>
    <t>83 S. Ct. 1020</t>
  </si>
  <si>
    <t>10 L. Ed. 2d 126</t>
  </si>
  <si>
    <t>1962-094</t>
  </si>
  <si>
    <t>373 U.S. 61</t>
  </si>
  <si>
    <t>83 S. Ct. 1053</t>
  </si>
  <si>
    <t>10 L. Ed. 2d 195</t>
  </si>
  <si>
    <t>1963 U.S. LEXIS 1698</t>
  </si>
  <si>
    <t>JOHNSON v. VIRGINIA</t>
  </si>
  <si>
    <t>1962-095</t>
  </si>
  <si>
    <t>373 U.S. 64</t>
  </si>
  <si>
    <t>83 S. Ct. 1201</t>
  </si>
  <si>
    <t>10 L. Ed. 2d 202</t>
  </si>
  <si>
    <t>1963 U.S. LEXIS 2490</t>
  </si>
  <si>
    <t>HALLIBURTON OIL WELL CEMENTING CO. v. REILY, COLLECTOR OF REVENUE OF LOUISIANA</t>
  </si>
  <si>
    <t>1962-096</t>
  </si>
  <si>
    <t>373 U.S. 83</t>
  </si>
  <si>
    <t>83 S. Ct. 1194</t>
  </si>
  <si>
    <t>10 L. Ed. 2d 215</t>
  </si>
  <si>
    <t>1963 U.S. LEXIS 1615</t>
  </si>
  <si>
    <t>BRADY v. MARYLAND</t>
  </si>
  <si>
    <t>1962-088</t>
  </si>
  <si>
    <t>372 U.S. 771</t>
  </si>
  <si>
    <t>83 S. Ct. 1107</t>
  </si>
  <si>
    <t>10 L. Ed. 2d 140</t>
  </si>
  <si>
    <t>1963 U.S. LEXIS 1738</t>
  </si>
  <si>
    <t>TILLER v. CALIFORNIA et al.</t>
  </si>
  <si>
    <t>1962-089</t>
  </si>
  <si>
    <t>373 U.S. 1</t>
  </si>
  <si>
    <t>83 S. Ct. 1068</t>
  </si>
  <si>
    <t>1962-099</t>
  </si>
  <si>
    <t>373 U.S. 132</t>
  </si>
  <si>
    <t>83 S. Ct. 1210</t>
  </si>
  <si>
    <t>10 L. Ed. 2d 248</t>
  </si>
  <si>
    <t>1963 U.S. LEXIS 1617</t>
  </si>
  <si>
    <t>FLORIDA LIME &amp; AVOCADO GROWERS, INC., et al. v. PAUL, DIRECTOR OF THE DEPARTMENT OF AGRICULTURE OF CALIFORNIA, et al.</t>
  </si>
  <si>
    <t>1962-100</t>
  </si>
  <si>
    <t>373 U.S. 179</t>
  </si>
  <si>
    <t>83 S. Ct. 1151</t>
  </si>
  <si>
    <t>10 L. Ed. 2d 278</t>
  </si>
  <si>
    <t>1963 U.S. LEXIS 2622</t>
  </si>
  <si>
    <t>NAMET v. UNITED STATES</t>
  </si>
  <si>
    <t>1962-101</t>
  </si>
  <si>
    <t>10 L. Ed. 2d 191</t>
  </si>
  <si>
    <t>1963 U.S. LEXIS 1696</t>
  </si>
  <si>
    <t>HAWAII v. GORDON</t>
  </si>
  <si>
    <t>1962-093</t>
  </si>
  <si>
    <t>373 U.S. 59</t>
  </si>
  <si>
    <t>83 S. Ct. 1050</t>
  </si>
  <si>
    <t>10 L. Ed. 2d 193</t>
  </si>
  <si>
    <t>1963 U.S. LEXIS 1697</t>
  </si>
  <si>
    <t>WHITE v. MARYLAND</t>
  </si>
  <si>
    <t>1962-103</t>
  </si>
  <si>
    <t>373 U.S. 221</t>
  </si>
  <si>
    <t>83 S. Ct. 1139</t>
  </si>
  <si>
    <t>10 L. Ed. 2d 308</t>
  </si>
  <si>
    <t>1963 U.S. LEXIS 2492</t>
  </si>
  <si>
    <t>NATIONAL LABOR RELATIONS BOARD v. ERIE RESISTOR CORP. et al.</t>
  </si>
  <si>
    <t>1962-104</t>
  </si>
  <si>
    <t>373 U.S. 238</t>
  </si>
  <si>
    <t>83 S. Ct. 1265</t>
  </si>
  <si>
    <t>10 L. Ed. 2d 321</t>
  </si>
  <si>
    <t>1963 U.S. LEXIS 1618</t>
  </si>
  <si>
    <t>SMITH v. MISSISSIPPI</t>
  </si>
  <si>
    <t>1962-105</t>
  </si>
  <si>
    <t>373 U.S. 244</t>
  </si>
  <si>
    <t>83 S. Ct. 1119</t>
  </si>
  <si>
    <t>10 L. Ed. 2d 323</t>
  </si>
  <si>
    <t>1963 U.S. LEXIS 1549</t>
  </si>
  <si>
    <t>PETERSON et al. v. CITY OF GREENVILLE</t>
  </si>
  <si>
    <t>1962-097</t>
  </si>
  <si>
    <t>373 U.S. 96</t>
  </si>
  <si>
    <t>83 S. Ct. 1175</t>
  </si>
  <si>
    <t>10 L. Ed. 2d 224</t>
  </si>
  <si>
    <t>1963 U.S. LEXIS 1616</t>
  </si>
  <si>
    <t>WILLNER v. COMMITTEE ON CHARACTER AND FITNESS, APPELLATE DIVISION OF THE SUPREME COURT OF NEW YORK, FIRST JUDICIAL DEPARTMENT</t>
  </si>
  <si>
    <t>LOMBARD et al. v. LOUISIANA</t>
  </si>
  <si>
    <t>1962-108</t>
  </si>
  <si>
    <t>373 U.S. 284</t>
  </si>
  <si>
    <t>83 S. Ct. 1240</t>
  </si>
  <si>
    <t>10 L. Ed. 2d 349</t>
  </si>
  <si>
    <t>1963 U.S. LEXIS 1552</t>
  </si>
  <si>
    <t>WRIGHT et al. v. GEORGIA</t>
  </si>
  <si>
    <t>1962-109</t>
  </si>
  <si>
    <t>373 U.S. 294</t>
  </si>
  <si>
    <t>83 S. Ct. 1266</t>
  </si>
  <si>
    <t>10 L. Ed. 2d 357</t>
  </si>
  <si>
    <t>1963 U.S. LEXIS 2391</t>
  </si>
  <si>
    <t>WISCONSIN et al. v. FEDERAL POWER COMMISSION et al.</t>
  </si>
  <si>
    <t>1962-110</t>
  </si>
  <si>
    <t>373 U.S. 334</t>
  </si>
  <si>
    <t>83 S. Ct. 1236</t>
  </si>
  <si>
    <t>10 L. Ed. 2d 383</t>
  </si>
  <si>
    <t>1963 U.S. LEXIS 1553</t>
  </si>
  <si>
    <t>373 U.S. 193</t>
  </si>
  <si>
    <t>83 S. Ct. 1168</t>
  </si>
  <si>
    <t>10 L. Ed. 2d 288</t>
  </si>
  <si>
    <t>1963 U.S. LEXIS 2623</t>
  </si>
  <si>
    <t>WHIPPLE et ux. v. COMMISSIONER OF INTERNAL REVENUE</t>
  </si>
  <si>
    <t>1962-102</t>
  </si>
  <si>
    <t>373 U.S. 206</t>
  </si>
  <si>
    <t>83 S. Ct. 1185</t>
  </si>
  <si>
    <t>10 L. Ed. 2d 297</t>
  </si>
  <si>
    <t>1963 U.S. LEXIS 2421</t>
  </si>
  <si>
    <t>GUTIERREZ v. WATERMAN STEAMSHIP CORP.</t>
  </si>
  <si>
    <t>373 U.S. 242</t>
  </si>
  <si>
    <t>83 S. Ct. 1294</t>
  </si>
  <si>
    <t>10 L. Ed. 2d 409</t>
  </si>
  <si>
    <t>1963 U.S. LEXIS 1623</t>
  </si>
  <si>
    <t>BOYES v. UNITED STATES.</t>
  </si>
  <si>
    <t>1962-113</t>
  </si>
  <si>
    <t>373 U.S. 243</t>
  </si>
  <si>
    <t>10 L. Ed. 2d 410</t>
  </si>
  <si>
    <t>1963 U.S. LEXIS 1625</t>
  </si>
  <si>
    <t>BAKER v. UNITED STATES.</t>
  </si>
  <si>
    <t>10 L. Ed. 2d 419</t>
  </si>
  <si>
    <t>1962-115</t>
  </si>
  <si>
    <t>373 U.S. 374</t>
  </si>
  <si>
    <t>83 S. Ct. 1311</t>
  </si>
  <si>
    <t>1963 U.S. LEXIS 1555</t>
  </si>
  <si>
    <t>GOBER et al. v. CITY OF BIRMINGHAM</t>
  </si>
  <si>
    <t>1962-106</t>
  </si>
  <si>
    <t>373 U.S. 262</t>
  </si>
  <si>
    <t>83 S. Ct. 1130</t>
  </si>
  <si>
    <t>10 L. Ed. 2d 335</t>
  </si>
  <si>
    <t>1963 U.S. LEXIS 1550</t>
  </si>
  <si>
    <t>SHUTTLESWORTH et al. v. CITY OF BIRMINGHAM</t>
  </si>
  <si>
    <t>1962-107</t>
  </si>
  <si>
    <t>373 U.S. 267</t>
  </si>
  <si>
    <t>83 S. Ct. 1122</t>
  </si>
  <si>
    <t>10 L. Ed. 2d 338</t>
  </si>
  <si>
    <t>1963 U.S. LEXIS 1551</t>
  </si>
  <si>
    <t>1963 U.S. LEXIS 2486</t>
  </si>
  <si>
    <t>SPERRY v. FLORIDA ex rel. FLORIDA BAR</t>
  </si>
  <si>
    <t>1962-118</t>
  </si>
  <si>
    <t>373 U.S. 405</t>
  </si>
  <si>
    <t>83 S. Ct. 1370</t>
  </si>
  <si>
    <t>10 L. Ed. 2d 444</t>
  </si>
  <si>
    <t>1963 U.S. LEXIS 2437</t>
  </si>
  <si>
    <t>UNITED STATES v. BRAVERMAN</t>
  </si>
  <si>
    <t>1962-119</t>
  </si>
  <si>
    <t>373 U.S. 410</t>
  </si>
  <si>
    <t>83 S. Ct. 1349</t>
  </si>
  <si>
    <t>10 L. Ed. 2d 448</t>
  </si>
  <si>
    <t>1963 U.S. LEXIS 2419</t>
  </si>
  <si>
    <t>REED v. THE YAKA et al.</t>
  </si>
  <si>
    <t>1962-120</t>
  </si>
  <si>
    <t>373 U.S. 420</t>
  </si>
  <si>
    <t>83 S. Ct. 1366</t>
  </si>
  <si>
    <t>ANDREWS v. UNITED STATES</t>
  </si>
  <si>
    <t>1962-111</t>
  </si>
  <si>
    <t>373 U.S. 341</t>
  </si>
  <si>
    <t>83 S. Ct. 1246</t>
  </si>
  <si>
    <t>10 L. Ed. 2d 389</t>
  </si>
  <si>
    <t>1963 U.S. LEXIS 2628</t>
  </si>
  <si>
    <t>SILVER, DOING BUSINESS AS MUNICIPAL SECURITIES CO., et al. v. NEW YORK STOCK EXCHANGE</t>
  </si>
  <si>
    <t>1962-112</t>
  </si>
  <si>
    <t>1962-122</t>
  </si>
  <si>
    <t>373 U.S. 472</t>
  </si>
  <si>
    <t>83 S. Ct. 1373</t>
  </si>
  <si>
    <t>10 L. Ed. 2d 491</t>
  </si>
  <si>
    <t>1963 U.S. LEXIS 2430</t>
  </si>
  <si>
    <t>BOESCHE, ADMINISTRATOR, v. UDALL, SECRETARY OF THE INTERIOR</t>
  </si>
  <si>
    <t>1962-123</t>
  </si>
  <si>
    <t>373 U.S. 487</t>
  </si>
  <si>
    <t>83 S. Ct. 1356</t>
  </si>
  <si>
    <t>10 L. Ed. 2d 501</t>
  </si>
  <si>
    <t>1963 U.S. LEXIS 1438</t>
  </si>
  <si>
    <t>1962-124</t>
  </si>
  <si>
    <t>373 U.S. 503</t>
  </si>
  <si>
    <t>83 S. Ct. 1336</t>
  </si>
  <si>
    <t>10 L. Ed. 2d 513</t>
  </si>
  <si>
    <t>1963 U.S. LEXIS 1439</t>
  </si>
  <si>
    <t>HAYNES v. WASHINGTON</t>
  </si>
  <si>
    <t>1962-116</t>
  </si>
  <si>
    <t>373 U.S. 375</t>
  </si>
  <si>
    <t>10 L. Ed. 2d 420</t>
  </si>
  <si>
    <t>1963 U.S. LEXIS 1556</t>
  </si>
  <si>
    <t>AVENT et al. v. NORTH CAROLINA.</t>
  </si>
  <si>
    <t>1962-117</t>
  </si>
  <si>
    <t>373 U.S. 379</t>
  </si>
  <si>
    <t>83 S. Ct. 1322</t>
  </si>
  <si>
    <t>10 L. Ed. 2d 428</t>
  </si>
  <si>
    <t>ALABAMA et al. v. UNITED STATES et al.</t>
  </si>
  <si>
    <t>1962-127</t>
  </si>
  <si>
    <t>373 U.S. 546</t>
  </si>
  <si>
    <t>83 S. Ct. 1468</t>
  </si>
  <si>
    <t>10 L. Ed. 2d 542</t>
  </si>
  <si>
    <t>1963 U.S. LEXIS 2418</t>
  </si>
  <si>
    <t>1962-128</t>
  </si>
  <si>
    <t>373 U.S. 647</t>
  </si>
  <si>
    <t>83 S. Ct. 1441</t>
  </si>
  <si>
    <t>10 L. Ed. 2d 605</t>
  </si>
  <si>
    <t>1963 U.S. LEXIS 1395</t>
  </si>
  <si>
    <t>WHEELDIN et al. v. WHEELER</t>
  </si>
  <si>
    <t>1962-129</t>
  </si>
  <si>
    <t>373 U.S. 668</t>
  </si>
  <si>
    <t>83 S. Ct. 1433</t>
  </si>
  <si>
    <t>10 L. Ed. 2d 622</t>
  </si>
  <si>
    <t>1963 U.S. LEXIS 1396</t>
  </si>
  <si>
    <t>10 L. Ed. 2d 456</t>
  </si>
  <si>
    <t>1963 U.S. LEXIS 1437</t>
  </si>
  <si>
    <t>NORVELL v. ILLINOIS</t>
  </si>
  <si>
    <t>1962-121</t>
  </si>
  <si>
    <t>373 U.S. 427</t>
  </si>
  <si>
    <t>83 S. Ct. 1381</t>
  </si>
  <si>
    <t>10 L. Ed. 2d 462</t>
  </si>
  <si>
    <t>1963 U.S. LEXIS 2618</t>
  </si>
  <si>
    <t>LOPEZ v. UNITED STATES</t>
  </si>
  <si>
    <t>1962-133</t>
  </si>
  <si>
    <t>373 U.S. 709</t>
  </si>
  <si>
    <t>83 S. Ct. 1409</t>
  </si>
  <si>
    <t>10 L. Ed. 2d 652</t>
  </si>
  <si>
    <t>1963 U.S. LEXIS 2390</t>
  </si>
  <si>
    <t>UNITED STATES v. CARLO BIANCHI &amp; CO., INC.</t>
  </si>
  <si>
    <t>1962-125</t>
  </si>
  <si>
    <t>373 U.S. 526</t>
  </si>
  <si>
    <t>83 S. Ct. 1314</t>
  </si>
  <si>
    <t>10 L. Ed. 2d 529</t>
  </si>
  <si>
    <t>1963 U.S. LEXIS 2619</t>
  </si>
  <si>
    <t>WATSON et al. v. CITY OF MEMPHIS et al.</t>
  </si>
  <si>
    <t>1962-126</t>
  </si>
  <si>
    <t>373 U.S. 545</t>
  </si>
  <si>
    <t>83 S. Ct. 1365</t>
  </si>
  <si>
    <t>10 L. Ed. 2d 540</t>
  </si>
  <si>
    <t>1963 U.S. LEXIS 1450</t>
  </si>
  <si>
    <t>1962-137</t>
  </si>
  <si>
    <t>374 U.S. 1</t>
  </si>
  <si>
    <t>83 S. Ct. 1667</t>
  </si>
  <si>
    <t>10 L. Ed. 2d 709</t>
  </si>
  <si>
    <t>1963 U.S. LEXIS 1266</t>
  </si>
  <si>
    <t>SHENKER v. BALTIMORE &amp; OHIO RAILROAD CO.</t>
  </si>
  <si>
    <t>1962-138</t>
  </si>
  <si>
    <t>MCNEESE et al. v. BOARD OF EDUCATION FOR COMMUNITY UNIT SCHOOL DISTRICT 187, CAHOKIA, ILLINOIS, et al.</t>
  </si>
  <si>
    <t>1962-130</t>
  </si>
  <si>
    <t>373 U.S. 683</t>
  </si>
  <si>
    <t>83 S. Ct. 1405</t>
  </si>
  <si>
    <t>10 L. Ed. 2d 632</t>
  </si>
  <si>
    <t>1963 U.S. LEXIS 2479</t>
  </si>
  <si>
    <t>GOSS et al. v. BOARD OF EDUCATION OF KNOXVILLE, TENNESSEE, et al.</t>
  </si>
  <si>
    <t>1962-141</t>
  </si>
  <si>
    <t>374 U.S. 65</t>
  </si>
  <si>
    <t>83 S. Ct. 1663</t>
  </si>
  <si>
    <t>10 L. Ed. 2d 757</t>
  </si>
  <si>
    <t>1963 U.S. LEXIS 2616</t>
  </si>
  <si>
    <t>BRAUNSTEIN et al. v. COMMISSIONER OF INTERNAL REVENUE</t>
  </si>
  <si>
    <t>1962-142</t>
  </si>
  <si>
    <t>374 U.S. 74</t>
  </si>
  <si>
    <t>83 S. Ct. 1657</t>
  </si>
  <si>
    <t>10 L. Ed. 2d 763</t>
  </si>
  <si>
    <t>1963 U.S. LEXIS 2475</t>
  </si>
  <si>
    <t>DIVISION 1287, AMALGAMATED ASSOCIATION OF STREET, ELECTRIC RAILWAY &amp; MOTOR COACH EMPLOYEES OF AMERICA et al. v. MISSOURI</t>
  </si>
  <si>
    <t>1962-143</t>
  </si>
  <si>
    <t>374 U.S. 84</t>
  </si>
  <si>
    <t>83 S. Ct. 1651</t>
  </si>
  <si>
    <t>10 L. Ed. 2d 770</t>
  </si>
  <si>
    <t>1963 U.S. LEXIS 2474</t>
  </si>
  <si>
    <t>UNITED STATES v. PIONEER AMERICAN INSURANCE CO. et al.</t>
  </si>
  <si>
    <t>1962-134</t>
  </si>
  <si>
    <t>373 U.S. 723</t>
  </si>
  <si>
    <t>83 S. Ct. 1417</t>
  </si>
  <si>
    <t>10 L. Ed. 2d 663</t>
  </si>
  <si>
    <t>1963 U.S. LEXIS 1397</t>
  </si>
  <si>
    <t>RIDEAU v. LOUISIANA</t>
  </si>
  <si>
    <t>374 U.S. 150</t>
  </si>
  <si>
    <t>83 S. Ct. 1850</t>
  </si>
  <si>
    <t>10 L. Ed. 2d 805</t>
  </si>
  <si>
    <t>1963 U.S. LEXIS 2412</t>
  </si>
  <si>
    <t>UNITED STATES v. MUNIZ et al.</t>
  </si>
  <si>
    <t>1962-146</t>
  </si>
  <si>
    <t>374 U.S. 167</t>
  </si>
  <si>
    <t>83 S. Ct. 1815</t>
  </si>
  <si>
    <t>10 L. Ed. 2d 818</t>
  </si>
  <si>
    <t>1963 U.S. LEXIS 2400</t>
  </si>
  <si>
    <t>MOSELEY, DOING BUSINESS AS MOSELEY PLUMBING &amp; HEATING CO., v. ELECTRONIC &amp; MISSILE FACILITIES, INC., et al.</t>
  </si>
  <si>
    <t>1962-147</t>
  </si>
  <si>
    <t>374 U.S. 174</t>
  </si>
  <si>
    <t>83 S. Ct. 1773</t>
  </si>
  <si>
    <t>10 L. Ed. 2d 823</t>
  </si>
  <si>
    <t>1963 U.S. LEXIS 2629</t>
  </si>
  <si>
    <t>UNITED STATES v. SINGER MANUFACTURING CO.</t>
  </si>
  <si>
    <t>1962-148</t>
  </si>
  <si>
    <t>374 U.S. 16</t>
  </si>
  <si>
    <t>83 S. Ct. 1646</t>
  </si>
  <si>
    <t>10 L. Ed. 2d 720</t>
  </si>
  <si>
    <t>1963 U.S. LEXIS 2416</t>
  </si>
  <si>
    <t>FITZGERALD, PUBLIC ADMINISTRATOR, v. UNITED STATES LINES CO.</t>
  </si>
  <si>
    <t>1962-139</t>
  </si>
  <si>
    <t>374 U.S. 23</t>
  </si>
  <si>
    <t>83 S. Ct. 1623</t>
  </si>
  <si>
    <t>10 L. Ed. 2d 726</t>
  </si>
  <si>
    <t>1963 U.S. LEXIS 2473</t>
  </si>
  <si>
    <t>KER et ux. v. CALIFORNIA</t>
  </si>
  <si>
    <t>1962-150</t>
  </si>
  <si>
    <t>374 U.S. 398</t>
  </si>
  <si>
    <t>83 S. Ct. 1790</t>
  </si>
  <si>
    <t>10 L. Ed. 2d 965</t>
  </si>
  <si>
    <t>1963 U.S. LEXIS 976</t>
  </si>
  <si>
    <t>SHERBERT v. VERNER et al., MEMBERS OF SOUTH CAROLINA EMPLOYMENT SECURITY COMMISSION, et al.</t>
  </si>
  <si>
    <t>1962-151</t>
  </si>
  <si>
    <t>374 U.S. 424</t>
  </si>
  <si>
    <t>83 S. Ct. 1759</t>
  </si>
  <si>
    <t>10 L. Ed. 2d 983</t>
  </si>
  <si>
    <t>1963 U.S. LEXIS 977</t>
  </si>
  <si>
    <t>HEAD, DOING BUSINESS AS LEA COUNTY PUBLISHING CO., et al. v. NEW MEXICO BOARD OF EXAMINERS IN OPTOMETRY</t>
  </si>
  <si>
    <t>1962-152</t>
  </si>
  <si>
    <t>374 U.S. 449</t>
  </si>
  <si>
    <t>83 S. Ct. 1804</t>
  </si>
  <si>
    <t>10 L. Ed. 2d 1000</t>
  </si>
  <si>
    <t>1963 U.S. LEXIS 978</t>
  </si>
  <si>
    <t>1962-144</t>
  </si>
  <si>
    <t>374 U.S. 109</t>
  </si>
  <si>
    <t>83 S. Ct. 1828</t>
  </si>
  <si>
    <t>10 L. Ed. 2d 778</t>
  </si>
  <si>
    <t>1963 U.S. LEXIS 2469</t>
  </si>
  <si>
    <t>YELLIN v. UNITED STATES</t>
  </si>
  <si>
    <t>1962-145</t>
  </si>
  <si>
    <t>1962-154</t>
  </si>
  <si>
    <t>374 U.S. 97</t>
  </si>
  <si>
    <t>83 S. Ct. 1685</t>
  </si>
  <si>
    <t>10 L. Ed. 2d 1025</t>
  </si>
  <si>
    <t>1963 U.S. LEXIS 1275</t>
  </si>
  <si>
    <t>RANDOLPH et al. v. VIRGINIA</t>
  </si>
  <si>
    <t>1962-155</t>
  </si>
  <si>
    <t>374 U.S. 101</t>
  </si>
  <si>
    <t>83 S. Ct. 1686</t>
  </si>
  <si>
    <t>10 L. Ed. 2d 1026</t>
  </si>
  <si>
    <t>1963 U.S. LEXIS 1279</t>
  </si>
  <si>
    <t>MARCHESE v. UNITED STATES et al.</t>
  </si>
  <si>
    <t>1962-156</t>
  </si>
  <si>
    <t>374 U.S. 498</t>
  </si>
  <si>
    <t>83 S. Ct. 1876</t>
  </si>
  <si>
    <t>10 L. Ed. 2d 1044</t>
  </si>
  <si>
    <t>1963 U.S. LEXIS 998</t>
  </si>
  <si>
    <t>DEARHART v. VIRGINIA.</t>
  </si>
  <si>
    <t>1962-157</t>
  </si>
  <si>
    <t>374 U.S. 203</t>
  </si>
  <si>
    <t>83 S. Ct. 1560</t>
  </si>
  <si>
    <t>10 L. Ed. 2d 844</t>
  </si>
  <si>
    <t>1963 U.S. LEXIS 2611</t>
  </si>
  <si>
    <t>SCHOOL DISTRICT OF ABINGTON TOWNSHIP, PENNSYLVANIA, et al. v. SCHEMPP et al.</t>
  </si>
  <si>
    <t>1962-149</t>
  </si>
  <si>
    <t>374 U.S. 321</t>
  </si>
  <si>
    <t>83 S. Ct. 1715</t>
  </si>
  <si>
    <t>10 L. Ed. 2d 915</t>
  </si>
  <si>
    <t>1963 U.S. LEXIS 2413</t>
  </si>
  <si>
    <t>UNITED STATES v. PHILADELPHIA NATIONAL BANK et al.</t>
  </si>
  <si>
    <t>1963-001</t>
  </si>
  <si>
    <t>375 U.S. 29</t>
  </si>
  <si>
    <t>84 S. Ct. 19</t>
  </si>
  <si>
    <t>11 L. Ed. 2d 1</t>
  </si>
  <si>
    <t>1963 U.S. LEXIS 385</t>
  </si>
  <si>
    <t>PANICO v. UNITED STATES</t>
  </si>
  <si>
    <t>1963-002</t>
  </si>
  <si>
    <t>375 U.S. 34</t>
  </si>
  <si>
    <t>84 S. Ct. 1</t>
  </si>
  <si>
    <t>11 L. Ed. 2d 4</t>
  </si>
  <si>
    <t>1963 U.S. LEXIS 2409</t>
  </si>
  <si>
    <t>TIPTON v. SOCONY MOBIL OIL CO., INC.</t>
  </si>
  <si>
    <t>1963-003</t>
  </si>
  <si>
    <t>375 U.S. 39</t>
  </si>
  <si>
    <t>84 S. Ct. 8</t>
  </si>
  <si>
    <t>11 L. Ed. 2d 8</t>
  </si>
  <si>
    <t>1963 U.S. LEXIS 387</t>
  </si>
  <si>
    <t>SHENANDOAH VALLEY BROADCASTING, INC., et al. v. AMERICAN SOCIETY OF COMPOSERS, AUTHORS AND PUBLISHERS</t>
  </si>
  <si>
    <t>ROSENBERG, DISTRICT DIRECTOR, IMMIGRATION AND NATURALIZATION SERVICE, v. FLEUTI</t>
  </si>
  <si>
    <t>1962-153</t>
  </si>
  <si>
    <t>374 U.S. 469</t>
  </si>
  <si>
    <t>83 S. Ct. 1819</t>
  </si>
  <si>
    <t>10 L. Ed. 2d 1013</t>
  </si>
  <si>
    <t>1963 U.S. LEXIS 979</t>
  </si>
  <si>
    <t>GASTELUM-QUINONES v. KENNEDY, ATTORNEY GENERAL</t>
  </si>
  <si>
    <t>1963 U.S. LEXIS 530</t>
  </si>
  <si>
    <t>NEWSOME v. NORTH CAROLINA</t>
  </si>
  <si>
    <t>1963-006</t>
  </si>
  <si>
    <t>375 U.S. 2</t>
  </si>
  <si>
    <t>1963 U.S. LEXIS 500</t>
  </si>
  <si>
    <t>PICKELSIMER v. WAINWRIGHT, CORRECTIONS DIRECTOR</t>
  </si>
  <si>
    <t>1963-007</t>
  </si>
  <si>
    <t>375 U.S. 22</t>
  </si>
  <si>
    <t>84 S. Ct. 83</t>
  </si>
  <si>
    <t>11 L. Ed. 2d 43</t>
  </si>
  <si>
    <t>1963 U.S. LEXIS 531</t>
  </si>
  <si>
    <t>SHOCKEY v. ILLINOIS</t>
  </si>
  <si>
    <t>1963-008</t>
  </si>
  <si>
    <t>375 U.S. 24</t>
  </si>
  <si>
    <t>84 S. Ct. 87</t>
  </si>
  <si>
    <t>1963 U.S. LEXIS 533</t>
  </si>
  <si>
    <t>AUSBIE v. CALIFORNIA</t>
  </si>
  <si>
    <t>374 U.S. 500</t>
  </si>
  <si>
    <t>83 S. Ct. 1877</t>
  </si>
  <si>
    <t>10 L. Ed. 2d 1045</t>
  </si>
  <si>
    <t>1963 U.S. LEXIS 1000</t>
  </si>
  <si>
    <t>DANIELS et al. v. VIRGINIA.</t>
  </si>
  <si>
    <t>1962-158</t>
  </si>
  <si>
    <t>374 U.S. 503</t>
  </si>
  <si>
    <t>83 S. Ct. 1879</t>
  </si>
  <si>
    <t>1963 U.S. LEXIS 1003</t>
  </si>
  <si>
    <t>BONE v. UNITED STATES.</t>
  </si>
  <si>
    <t>1963 U.S. LEXIS 535</t>
  </si>
  <si>
    <t>HERREAR v. HEINZE, WARDEN</t>
  </si>
  <si>
    <t>1963-011</t>
  </si>
  <si>
    <t>375 U.S. 27</t>
  </si>
  <si>
    <t>1963 U.S. LEXIS 536</t>
  </si>
  <si>
    <t>TABB v. CALIFORNIA</t>
  </si>
  <si>
    <t>1963-012</t>
  </si>
  <si>
    <t>375 U.S. 28</t>
  </si>
  <si>
    <t>84 S. Ct. 137</t>
  </si>
  <si>
    <t>11 L. Ed. 2d 45</t>
  </si>
  <si>
    <t>1963 U.S. LEXIS 537</t>
  </si>
  <si>
    <t>BARNES v. NORTH CAROLINA</t>
  </si>
  <si>
    <t>1963-013</t>
  </si>
  <si>
    <t>375 U.S. 32</t>
  </si>
  <si>
    <t>84 S. Ct. 24</t>
  </si>
  <si>
    <t>11 L. Ed. 2d 106</t>
  </si>
  <si>
    <t>1963 U.S. LEXIS 386</t>
  </si>
  <si>
    <t>EVOLA v. UNITED STATES</t>
  </si>
  <si>
    <t>1963-004</t>
  </si>
  <si>
    <t>375 U.S. 52</t>
  </si>
  <si>
    <t>84 S. Ct. 21</t>
  </si>
  <si>
    <t>11 L. Ed. 2d 11</t>
  </si>
  <si>
    <t>1963 U.S. LEXIS 350</t>
  </si>
  <si>
    <t>BARTONE v. UNITED STATES</t>
  </si>
  <si>
    <t>1963-005</t>
  </si>
  <si>
    <t>375 U.S. 21</t>
  </si>
  <si>
    <t>84 S. Ct. 80</t>
  </si>
  <si>
    <t>11 L. Ed. 2d 41</t>
  </si>
  <si>
    <t>375 U.S. 51</t>
  </si>
  <si>
    <t>84 S. Ct. 152</t>
  </si>
  <si>
    <t>1963 U.S. LEXIS 403</t>
  </si>
  <si>
    <t>BANKS v. WAINWRIGHT, CORRECTIONS DIRECTOR</t>
  </si>
  <si>
    <t>1963-016</t>
  </si>
  <si>
    <t>375 U.S. 59</t>
  </si>
  <si>
    <t>84 S. Ct. 178</t>
  </si>
  <si>
    <t>11 L. Ed. 2d 128</t>
  </si>
  <si>
    <t>1963 U.S. LEXIS 2630</t>
  </si>
  <si>
    <t>UNITED STATES v. ZACKS ET UX.</t>
  </si>
  <si>
    <t>1963-017</t>
  </si>
  <si>
    <t>375 U.S. 71</t>
  </si>
  <si>
    <t>84 S. Ct. 185</t>
  </si>
  <si>
    <t>11 L. Ed. 2d 137</t>
  </si>
  <si>
    <t>1963 U.S. LEXIS 234</t>
  </si>
  <si>
    <t>PARSONS, UNITED STATES DISTRICT JUDGE, v. CHESAPEAKE &amp; OHIO RAILWAY CO.</t>
  </si>
  <si>
    <t>1963-018</t>
  </si>
  <si>
    <t>375 U.S. 79</t>
  </si>
  <si>
    <t>1963-009</t>
  </si>
  <si>
    <t>375 U.S. 1</t>
  </si>
  <si>
    <t>84 S. Ct. 89</t>
  </si>
  <si>
    <t>11 L. Ed. 2d 44</t>
  </si>
  <si>
    <t>1963 U.S. LEXIS 499</t>
  </si>
  <si>
    <t>DAEGELE v. KANSAS</t>
  </si>
  <si>
    <t>1963-010</t>
  </si>
  <si>
    <t>375 U.S. 26</t>
  </si>
  <si>
    <t>84 S. Ct. 90</t>
  </si>
  <si>
    <t>1963-021</t>
  </si>
  <si>
    <t>375 U.S. 106</t>
  </si>
  <si>
    <t>84 S. Ct. 242</t>
  </si>
  <si>
    <t>11 L. Ed. 2d 186</t>
  </si>
  <si>
    <t>1963 U.S. LEXIS 129</t>
  </si>
  <si>
    <t>DURFEE et ux. v. DUKE</t>
  </si>
  <si>
    <t>1963-022</t>
  </si>
  <si>
    <t>375 U.S. 118</t>
  </si>
  <si>
    <t>84 S. Ct. 248</t>
  </si>
  <si>
    <t>11 L. Ed. 2d 195</t>
  </si>
  <si>
    <t>1963 U.S. LEXIS 2599</t>
  </si>
  <si>
    <t>UNITED STATES v. STAPF et al., EXECUTORS AND TRUSTEES</t>
  </si>
  <si>
    <t>1963-023</t>
  </si>
  <si>
    <t>1963-014</t>
  </si>
  <si>
    <t>375 U.S. 50</t>
  </si>
  <si>
    <t>84 S. Ct. 151</t>
  </si>
  <si>
    <t>11 L. Ed. 2d 108</t>
  </si>
  <si>
    <t>1963 U.S. LEXIS 402</t>
  </si>
  <si>
    <t>CREWS v. WAINWRIGHT, CORRECTIONS DIRECTOR</t>
  </si>
  <si>
    <t>1963-015</t>
  </si>
  <si>
    <t>1963-025</t>
  </si>
  <si>
    <t>375 U.S. 162</t>
  </si>
  <si>
    <t>84 S. Ct. 295</t>
  </si>
  <si>
    <t>11 L. Ed. 2d 224</t>
  </si>
  <si>
    <t>1963 U.S. LEXIS 55</t>
  </si>
  <si>
    <t>UNITED STATES v. BEHRENS</t>
  </si>
  <si>
    <t>1963-026</t>
  </si>
  <si>
    <t>375 U.S. 169</t>
  </si>
  <si>
    <t>84 S. Ct. 298</t>
  </si>
  <si>
    <t>11 L. Ed. 2d 229</t>
  </si>
  <si>
    <t>1963 U.S. LEXIS 56</t>
  </si>
  <si>
    <t>COREY v. UNITED STATES</t>
  </si>
  <si>
    <t>1963-027</t>
  </si>
  <si>
    <t>375 U.S. 180</t>
  </si>
  <si>
    <t>84 S. Ct. 275</t>
  </si>
  <si>
    <t>11 L. Ed. 2d 237</t>
  </si>
  <si>
    <t>1963 U.S. LEXIS 2446</t>
  </si>
  <si>
    <t>SECURITIES AND EXCHANGE COMMISSION v. CAPITAL GAINS RESEARCH BUREAU, INC., et al.</t>
  </si>
  <si>
    <t>84 S. Ct. 187</t>
  </si>
  <si>
    <t>11 L. Ed. 2d 159</t>
  </si>
  <si>
    <t>1963 U.S. LEXIS 186</t>
  </si>
  <si>
    <t>GOTTHILF v. SILLS et al.</t>
  </si>
  <si>
    <t>1963-019</t>
  </si>
  <si>
    <t>375 U.S. 85</t>
  </si>
  <si>
    <t>84 S. Ct. 229</t>
  </si>
  <si>
    <t>11 L. Ed. 2d 171</t>
  </si>
  <si>
    <t>1963 U.S. LEXIS 128</t>
  </si>
  <si>
    <t>FAHY v. CONNECTICUT</t>
  </si>
  <si>
    <t>11 L. Ed. 2d 261</t>
  </si>
  <si>
    <t>1963 U.S. LEXIS 131</t>
  </si>
  <si>
    <t>MEEKER et ux. v. AMBASSADOR OIL CORP.</t>
  </si>
  <si>
    <t>1963-030</t>
  </si>
  <si>
    <t>375 U.S. 217</t>
  </si>
  <si>
    <t>84 S. Ct. 306</t>
  </si>
  <si>
    <t>11 L. Ed. 2d 281</t>
  </si>
  <si>
    <t>1963 U.S. LEXIS 2597</t>
  </si>
  <si>
    <t>FOTI v. IMMIGRATION AND NATURALIZATION SERVICE</t>
  </si>
  <si>
    <t>1963-031</t>
  </si>
  <si>
    <t>375 U.S. 233</t>
  </si>
  <si>
    <t>84 S. Ct. 318</t>
  </si>
  <si>
    <t>11 L. Ed. 2d 293</t>
  </si>
  <si>
    <t>1963 U.S. LEXIS 2451</t>
  </si>
  <si>
    <t>MEYER v. UNITED STATES</t>
  </si>
  <si>
    <t>1963-032</t>
  </si>
  <si>
    <t>375 U.S. 249</t>
  </si>
  <si>
    <t>84 S. Ct. 305</t>
  </si>
  <si>
    <t>11 L. Ed. 2d 304</t>
  </si>
  <si>
    <t>375 U.S. 136</t>
  </si>
  <si>
    <t>84 S. Ct. 235</t>
  </si>
  <si>
    <t>11 L. Ed. 2d 208</t>
  </si>
  <si>
    <t>1963 U.S. LEXIS 130</t>
  </si>
  <si>
    <t>DRESNER et al. v. CITY OF TALLAHASSEE</t>
  </si>
  <si>
    <t>1963-024</t>
  </si>
  <si>
    <t>375 U.S. 150</t>
  </si>
  <si>
    <t>84 S. Ct. 224</t>
  </si>
  <si>
    <t>11 L. Ed. 2d 217</t>
  </si>
  <si>
    <t>1963 U.S. LEXIS 2435</t>
  </si>
  <si>
    <t>CHICAGO &amp; EASTERN ILLINOIS RAILROAD CO. et al. v. UNITED STATES et al.</t>
  </si>
  <si>
    <t>375 U.S. 248</t>
  </si>
  <si>
    <t>84 S. Ct. 360</t>
  </si>
  <si>
    <t>11 L. Ed. 2d 311</t>
  </si>
  <si>
    <t>1963 U.S. LEXIS 1</t>
  </si>
  <si>
    <t>FIELDS et al. v. CITY OF FAIRFIELD.</t>
  </si>
  <si>
    <t>1963-036</t>
  </si>
  <si>
    <t>375 U.S. 277</t>
  </si>
  <si>
    <t>84 S. Ct. 424</t>
  </si>
  <si>
    <t>11 L. Ed. 2d 331</t>
  </si>
  <si>
    <t>1964 U.S. LEXIS 2031</t>
  </si>
  <si>
    <t>HARDY v. UNITED STATES</t>
  </si>
  <si>
    <t>1963-028</t>
  </si>
  <si>
    <t>375 U.S. 208</t>
  </si>
  <si>
    <t>84 S. Ct. 291</t>
  </si>
  <si>
    <t>11 L. Ed. 2d 256</t>
  </si>
  <si>
    <t>1963 U.S. LEXIS 57</t>
  </si>
  <si>
    <t>DENNIS v. DENVER &amp; RIO GRANDE WESTERN RAILROAD CO.</t>
  </si>
  <si>
    <t>1963-029</t>
  </si>
  <si>
    <t>375 U.S. 160</t>
  </si>
  <si>
    <t>84 S. Ct. 273</t>
  </si>
  <si>
    <t>1963-039</t>
  </si>
  <si>
    <t>375 U.S. 335</t>
  </si>
  <si>
    <t>84 S. Ct. 363</t>
  </si>
  <si>
    <t>11 L. Ed. 2d 370</t>
  </si>
  <si>
    <t>1964 U.S. LEXIS 2269</t>
  </si>
  <si>
    <t>HUMPHREY et al. v. MOORE et al.</t>
  </si>
  <si>
    <t>1963-040</t>
  </si>
  <si>
    <t>375 U.S. 361</t>
  </si>
  <si>
    <t>84 S. Ct. 378</t>
  </si>
  <si>
    <t>11 L. Ed. 2d 389</t>
  </si>
  <si>
    <t>1964 U.S. LEXIS 2157</t>
  </si>
  <si>
    <t>POLAR ICE CREAM &amp; CREAMERY CO. v. ANDREWS et al., CONSTITUTING THE FLORIDA MILK COMMISSION, et al.</t>
  </si>
  <si>
    <t>1963-041</t>
  </si>
  <si>
    <t>375 U.S. 384</t>
  </si>
  <si>
    <t>84 S. Ct. 397</t>
  </si>
  <si>
    <t>11 L. Ed. 2d 404</t>
  </si>
  <si>
    <t>1964 U.S. LEXIS 2033</t>
  </si>
  <si>
    <t>1963 U.S. LEXIS 2</t>
  </si>
  <si>
    <t>ALDRICH v. ALDRICH et al.</t>
  </si>
  <si>
    <t>1963-033</t>
  </si>
  <si>
    <t>375 U.S. 253</t>
  </si>
  <si>
    <t>84 S. Ct. 316</t>
  </si>
  <si>
    <t>11 L. Ed. 2d 307</t>
  </si>
  <si>
    <t>1963 U.S. LEXIS 3</t>
  </si>
  <si>
    <t>EICHEL v. NEW YORK CENTRAL RAILROAD CO.</t>
  </si>
  <si>
    <t>1963-034</t>
  </si>
  <si>
    <t>1963-043</t>
  </si>
  <si>
    <t>375 U.S. 399</t>
  </si>
  <si>
    <t>84 S. Ct. 454</t>
  </si>
  <si>
    <t>11 L. Ed. 2d 430</t>
  </si>
  <si>
    <t>1964 U.S. LEXIS 1990</t>
  </si>
  <si>
    <t>ANDERSON et al. v. MARTIN</t>
  </si>
  <si>
    <t>1963-044</t>
  </si>
  <si>
    <t>375 U.S. 405</t>
  </si>
  <si>
    <t>84 S. Ct. 457</t>
  </si>
  <si>
    <t>11 L. Ed. 2d 435</t>
  </si>
  <si>
    <t>1964 U.S. LEXIS 2263</t>
  </si>
  <si>
    <t>NATIONAL LABOR RELATIONS BOARD v. EXCHANGE PARTS CO.</t>
  </si>
  <si>
    <t>1963-045</t>
  </si>
  <si>
    <t>375 U.S. 411</t>
  </si>
  <si>
    <t>84 S. Ct. 461</t>
  </si>
  <si>
    <t>11 L. Ed. 2d 440</t>
  </si>
  <si>
    <t>1964 U.S. LEXIS 2264</t>
  </si>
  <si>
    <t>ENGLAND et al. v. LOUISIANA STATE BOARD OF MEDICAL EXAMINERS et al.</t>
  </si>
  <si>
    <t>1963-037</t>
  </si>
  <si>
    <t>375 U.S. 301</t>
  </si>
  <si>
    <t>84 S. Ct. 391</t>
  </si>
  <si>
    <t>11 L. Ed. 2d 347</t>
  </si>
  <si>
    <t>1964 U.S. LEXIS 2268</t>
  </si>
  <si>
    <t>LINER et al. v. JAFCO, INC., et al.</t>
  </si>
  <si>
    <t>1963-038</t>
  </si>
  <si>
    <t>375 U.S. 311</t>
  </si>
  <si>
    <t>84 S. Ct. 411</t>
  </si>
  <si>
    <t>11 L. Ed. 2d 354</t>
  </si>
  <si>
    <t>1964 U.S. LEXIS 2032</t>
  </si>
  <si>
    <t>NATIONAL EQUIPMENT RENTAL, LTD., v. SZUKHENT et al.</t>
  </si>
  <si>
    <t>WESBERRY et al. v. SANDERS, GOVERNOR OF GEORGIA, et al.</t>
  </si>
  <si>
    <t>1963-048</t>
  </si>
  <si>
    <t>376 U.S. 52</t>
  </si>
  <si>
    <t>84 S. Ct. 603</t>
  </si>
  <si>
    <t>11 L. Ed. 2d 512</t>
  </si>
  <si>
    <t>1964 U.S. LEXIS 1774</t>
  </si>
  <si>
    <t>WRIGHT et al. v. ROCKEFELLER, GOVERNOR OF NEW YORK, et al.</t>
  </si>
  <si>
    <t>1963-049</t>
  </si>
  <si>
    <t>376 U.S. 75</t>
  </si>
  <si>
    <t>84 S. Ct. 553</t>
  </si>
  <si>
    <t>11 L. Ed. 2d 527</t>
  </si>
  <si>
    <t>1964 U.S. LEXIS 2185</t>
  </si>
  <si>
    <t>UNITED STATES v. HEALY et al.</t>
  </si>
  <si>
    <t>1963-050</t>
  </si>
  <si>
    <t>376 U.S. 86</t>
  </si>
  <si>
    <t>84 S. Ct. 559</t>
  </si>
  <si>
    <t>11 L. Ed. 2d 536</t>
  </si>
  <si>
    <t>1964 U.S. LEXIS 1775</t>
  </si>
  <si>
    <t>THOMPSON v. IMMIGRATION AND NATURALIZATION SERVICE</t>
  </si>
  <si>
    <t>1963-042</t>
  </si>
  <si>
    <t>375 U.S. 391</t>
  </si>
  <si>
    <t>84 S. Ct. 400</t>
  </si>
  <si>
    <t>11 L. Ed. 2d 409</t>
  </si>
  <si>
    <t>1964 U.S. LEXIS 2034</t>
  </si>
  <si>
    <t>GRIFFIN et al. v. COUNTY SCHOOL BOARD OF PRINCE EDWARD COUNTY et al.</t>
  </si>
  <si>
    <t>1963-052</t>
  </si>
  <si>
    <t>376 U.S. 120</t>
  </si>
  <si>
    <t>84 S. Ct. 580</t>
  </si>
  <si>
    <t>11 L. Ed. 2d 559</t>
  </si>
  <si>
    <t>1964 U.S. LEXIS 1777</t>
  </si>
  <si>
    <t>COSTELLO v. IMMIGRATION AND NATURALIZATION SERVICE</t>
  </si>
  <si>
    <t>1963-053</t>
  </si>
  <si>
    <t>376 U.S. 149</t>
  </si>
  <si>
    <t>84 S. Ct. 615</t>
  </si>
  <si>
    <t>11 L. Ed. 2d 576</t>
  </si>
  <si>
    <t>1964 U.S. LEXIS 1778</t>
  </si>
  <si>
    <t>1963-054</t>
  </si>
  <si>
    <t>376 U.S. 169</t>
  </si>
  <si>
    <t>84 S. Ct. 595</t>
  </si>
  <si>
    <t>11 L. Ed. 2d 590</t>
  </si>
  <si>
    <t>1964 U.S. LEXIS 1779</t>
  </si>
  <si>
    <t>TILTON et al. v. MISSOURI PACIFIC RAILROAD CO.</t>
  </si>
  <si>
    <t>1963-055</t>
  </si>
  <si>
    <t>1963-046</t>
  </si>
  <si>
    <t>375 U.S. 440</t>
  </si>
  <si>
    <t>84 S. Ct. 508</t>
  </si>
  <si>
    <t>11 L. Ed. 2d 459</t>
  </si>
  <si>
    <t>1964 U.S. LEXIS 2370</t>
  </si>
  <si>
    <t>REISMAN et al., DOING BUSINESS AS TRAMMELL, RAND &amp; NATHAN, v. CAPLIN et al.</t>
  </si>
  <si>
    <t>1963-047</t>
  </si>
  <si>
    <t>376 U.S. 1</t>
  </si>
  <si>
    <t>84 S. Ct. 526</t>
  </si>
  <si>
    <t>11 L. Ed. 2d 481</t>
  </si>
  <si>
    <t>1964 U.S. LEXIS 1773</t>
  </si>
  <si>
    <t>1963-057</t>
  </si>
  <si>
    <t>376 U.S. 192</t>
  </si>
  <si>
    <t>84 S. Ct. 639</t>
  </si>
  <si>
    <t>11 L. Ed. 2d 629</t>
  </si>
  <si>
    <t>1964 U.S. LEXIS 1729</t>
  </si>
  <si>
    <t>UNITED STATES v. MERZ et al.</t>
  </si>
  <si>
    <t>1963-058</t>
  </si>
  <si>
    <t>376 U.S. 203</t>
  </si>
  <si>
    <t>84 S. Ct. 699</t>
  </si>
  <si>
    <t>11 L. Ed. 2d 636</t>
  </si>
  <si>
    <t>1964 U.S. LEXIS 1733</t>
  </si>
  <si>
    <t>WOLFSOHN, EXECUTRIX, v. HANKIN et al.</t>
  </si>
  <si>
    <t>1963-059</t>
  </si>
  <si>
    <t>376 U.S. 205</t>
  </si>
  <si>
    <t>84 S. Ct. 644</t>
  </si>
  <si>
    <t>11 L. Ed. 2d 638</t>
  </si>
  <si>
    <t>1964 U.S. LEXIS 2169</t>
  </si>
  <si>
    <t>FEDERAL POWER COMMISSION v. SOUTHERN CALIFORNIA EDISON CO. et al.</t>
  </si>
  <si>
    <t>UNITED STATES v. WIESENFELD WAREHOUSE CO.</t>
  </si>
  <si>
    <t>1963-051</t>
  </si>
  <si>
    <t>376 U.S. 93</t>
  </si>
  <si>
    <t>84 S. Ct. 564</t>
  </si>
  <si>
    <t>11 L. Ed. 2d 541</t>
  </si>
  <si>
    <t>1964 U.S. LEXIS 1776</t>
  </si>
  <si>
    <t>SOUTHERN RAILWAY CO. v. NORTH CAROLINA et al.</t>
  </si>
  <si>
    <t>11 L. Ed. 2d 656</t>
  </si>
  <si>
    <t>1964 U.S. LEXIS 1704</t>
  </si>
  <si>
    <t>MARTIN, SECRETARY OF STATE OF TEXAS, et al. v. BUSH et al.</t>
  </si>
  <si>
    <t>1963-062</t>
  </si>
  <si>
    <t>376 U.S. 221</t>
  </si>
  <si>
    <t>84 S. Ct. 707</t>
  </si>
  <si>
    <t>1964 U.S. LEXIS 1701</t>
  </si>
  <si>
    <t>KREZNAR et al. v. UNITED STATES.</t>
  </si>
  <si>
    <t>1963-063</t>
  </si>
  <si>
    <t>376 U.S. 225</t>
  </si>
  <si>
    <t>84 S. Ct. 784</t>
  </si>
  <si>
    <t>11 L. Ed. 2d 661</t>
  </si>
  <si>
    <t>1964 U.S. LEXIS 2365</t>
  </si>
  <si>
    <t>SEARS, ROEBUCK &amp; CO. v. STIFFEL COMPANY</t>
  </si>
  <si>
    <t>1963-064</t>
  </si>
  <si>
    <t>376 U.S. 234</t>
  </si>
  <si>
    <t>84 S. Ct. 779</t>
  </si>
  <si>
    <t>11 L. Ed. 2d 669</t>
  </si>
  <si>
    <t>1964 U.S. LEXIS 2366</t>
  </si>
  <si>
    <t>376 U.S. 182</t>
  </si>
  <si>
    <t>84 S. Ct. 578</t>
  </si>
  <si>
    <t>11 L. Ed. 2d 599</t>
  </si>
  <si>
    <t>1964 U.S. LEXIS 1780</t>
  </si>
  <si>
    <t>BROOKS v. MISSOURI PACIFIC RAILROAD CO.</t>
  </si>
  <si>
    <t>1963-056</t>
  </si>
  <si>
    <t>376 U.S. 189</t>
  </si>
  <si>
    <t>84 S. Ct. 636</t>
  </si>
  <si>
    <t>11 L. Ed. 2d 602</t>
  </si>
  <si>
    <t>1964 U.S. LEXIS 1787</t>
  </si>
  <si>
    <t>CITY OF NEW ORLEANS et al. v. BARTHE et al.</t>
  </si>
  <si>
    <t>1963-066</t>
  </si>
  <si>
    <t>376 U.S. 247</t>
  </si>
  <si>
    <t>84 S. Ct. 773</t>
  </si>
  <si>
    <t>11 L. Ed. 2d 680</t>
  </si>
  <si>
    <t>1964 U.S. LEXIS 2258</t>
  </si>
  <si>
    <t>LOCAL UNION NO. 721, UNITED PACKINGHOUSE, FOOD &amp; ALLIED WORKERS, AFL-CIO, v. NEEDHAM PACKING CO., DOING BUSINESS AS SIOUX CITY DRESSED BEEF</t>
  </si>
  <si>
    <t>1963-067</t>
  </si>
  <si>
    <t>376 U.S. 254</t>
  </si>
  <si>
    <t>84 S. Ct. 710</t>
  </si>
  <si>
    <t>11 L. Ed. 2d 686</t>
  </si>
  <si>
    <t>1964 U.S. LEXIS 1655</t>
  </si>
  <si>
    <t>NEW YORK TIMES CO. v. SULLIVAN</t>
  </si>
  <si>
    <t>1963-068</t>
  </si>
  <si>
    <t>376 U.S. 306</t>
  </si>
  <si>
    <t>84 S. Ct. 742</t>
  </si>
  <si>
    <t>11 L. Ed. 2d 724</t>
  </si>
  <si>
    <t>1964 U.S. LEXIS 1656</t>
  </si>
  <si>
    <t>YIATCHOS v. YIATCHOS, EXECUTRIX, et al.</t>
  </si>
  <si>
    <t>1963-060</t>
  </si>
  <si>
    <t>376 U.S. 201</t>
  </si>
  <si>
    <t>84 S. Ct. 696</t>
  </si>
  <si>
    <t>11 L. Ed. 2d 650</t>
  </si>
  <si>
    <t>1964 U.S. LEXIS 1730</t>
  </si>
  <si>
    <t>DIAMOND v. LOUISIANA.</t>
  </si>
  <si>
    <t>1963-061</t>
  </si>
  <si>
    <t>376 U.S. 222</t>
  </si>
  <si>
    <t>84 S. Ct. 709</t>
  </si>
  <si>
    <t>376 U.S. 327</t>
  </si>
  <si>
    <t>84 S. Ct. 763</t>
  </si>
  <si>
    <t>11 L. Ed. 2d 743</t>
  </si>
  <si>
    <t>1964 U.S. LEXIS 2156</t>
  </si>
  <si>
    <t>UNITED STATES v. WARD BAKING CO. et al.</t>
  </si>
  <si>
    <t>1963-071</t>
  </si>
  <si>
    <t>376 U.S. 336</t>
  </si>
  <si>
    <t>84 S. Ct. 777</t>
  </si>
  <si>
    <t>11 L. Ed. 2d 750</t>
  </si>
  <si>
    <t>1964 U.S. LEXIS 1657</t>
  </si>
  <si>
    <t>ARCENEAUX v. LOUISIANA</t>
  </si>
  <si>
    <t>1963-072</t>
  </si>
  <si>
    <t>376 U.S. 354</t>
  </si>
  <si>
    <t>11 L. Ed. 2d 753</t>
  </si>
  <si>
    <t>1964 U.S. LEXIS 1659</t>
  </si>
  <si>
    <t>SMITH v. PENNSYLVANIA</t>
  </si>
  <si>
    <t>1963-073</t>
  </si>
  <si>
    <t>376 U.S. 356</t>
  </si>
  <si>
    <t>84 S. Ct. 783</t>
  </si>
  <si>
    <t>11 L. Ed. 2d 755</t>
  </si>
  <si>
    <t>1964 U.S. LEXIS 1660</t>
  </si>
  <si>
    <t>COMPCO CORPORATION v. DAY-BRITE LIGHTING, INC.</t>
  </si>
  <si>
    <t>1963-065</t>
  </si>
  <si>
    <t>376 U.S. 240</t>
  </si>
  <si>
    <t>84 S. Ct. 769</t>
  </si>
  <si>
    <t>11 L. Ed. 2d 674</t>
  </si>
  <si>
    <t>1964 U.S. LEXIS 1654</t>
  </si>
  <si>
    <t>PLATT, CHIEF JUDGE, U.S. DISTRICT COURT, v. MINNESOTA MINING &amp; MANUFACTURING CO.</t>
  </si>
  <si>
    <t>1963-075</t>
  </si>
  <si>
    <t>376 U.S. 339</t>
  </si>
  <si>
    <t>84 S. Ct. 795</t>
  </si>
  <si>
    <t>11 L. Ed. 2d 766</t>
  </si>
  <si>
    <t>1964 U.S. LEXIS 1658</t>
  </si>
  <si>
    <t>SHUTTLESWORTH v. CITY OF BIRMINGHAM.</t>
  </si>
  <si>
    <t>1963-076</t>
  </si>
  <si>
    <t>376 U.S. 358</t>
  </si>
  <si>
    <t>84 S. Ct. 906</t>
  </si>
  <si>
    <t>11 L. Ed. 2d 772</t>
  </si>
  <si>
    <t>1964 U.S. LEXIS 2251</t>
  </si>
  <si>
    <t>BRUNING v. UNITED STATES</t>
  </si>
  <si>
    <t>1963-077</t>
  </si>
  <si>
    <t>376 U.S. 364</t>
  </si>
  <si>
    <t>84 S. Ct. 881</t>
  </si>
  <si>
    <t>11 L. Ed. 2d 777</t>
  </si>
  <si>
    <t>1964 U.S. LEXIS 1578</t>
  </si>
  <si>
    <t>PRESTON v. UNITED STATES</t>
  </si>
  <si>
    <t>1963-078</t>
  </si>
  <si>
    <t>376 U.S. 369</t>
  </si>
  <si>
    <t>1963-069</t>
  </si>
  <si>
    <t>376 U.S. 315</t>
  </si>
  <si>
    <t>84 S. Ct. 748</t>
  </si>
  <si>
    <t>11 L. Ed. 2d 732</t>
  </si>
  <si>
    <t>1964 U.S. LEXIS 2163</t>
  </si>
  <si>
    <t>ITALIA SOCIETA PER AZIONI DI NAVIGAZIONE v. OREGON STEVEDORING CO., INC.</t>
  </si>
  <si>
    <t>1963-070</t>
  </si>
  <si>
    <t>1963-080</t>
  </si>
  <si>
    <t>376 U.S. 389</t>
  </si>
  <si>
    <t>84 S. Ct. 884</t>
  </si>
  <si>
    <t>11 L. Ed. 2d 797</t>
  </si>
  <si>
    <t>1964 U.S. LEXIS 2184</t>
  </si>
  <si>
    <t>UNITED STATES et al. v. J. B. MONTGOMERY, INC.</t>
  </si>
  <si>
    <t>1963-081</t>
  </si>
  <si>
    <t>376 U.S. 398</t>
  </si>
  <si>
    <t>84 S. Ct. 923</t>
  </si>
  <si>
    <t>11 L. Ed. 2d 804</t>
  </si>
  <si>
    <t>1964 U.S. LEXIS 2252</t>
  </si>
  <si>
    <t>BANCO NACIONAL DE CUBA v. SABBATINO, RECEIVER, et al.</t>
  </si>
  <si>
    <t>1963-082</t>
  </si>
  <si>
    <t>376 U.S. 473</t>
  </si>
  <si>
    <t>84 S. Ct. 894</t>
  </si>
  <si>
    <t>11 L. Ed. 2d 849</t>
  </si>
  <si>
    <t>1964 U.S. LEXIS 2253</t>
  </si>
  <si>
    <t>BOIRE, REGIONAL DIRECTOR, TWELFTH REGION, NATIONAL LABOR RELATIONS BOARD, v. GREYHOUND CORPORATION</t>
  </si>
  <si>
    <t>MICHAELS ENTERPRISES, INC., et al. v. UNITED STATES</t>
  </si>
  <si>
    <t>1963-074</t>
  </si>
  <si>
    <t>376 U.S. 340</t>
  </si>
  <si>
    <t>84 S. Ct. 755</t>
  </si>
  <si>
    <t>11 L. Ed. 2d 757</t>
  </si>
  <si>
    <t>1963 U.S. LEXIS 2417</t>
  </si>
  <si>
    <t>1963-085</t>
  </si>
  <si>
    <t>376 U.S. 503</t>
  </si>
  <si>
    <t>84 S. Ct. 869</t>
  </si>
  <si>
    <t>11 L. Ed. 2d 871</t>
  </si>
  <si>
    <t>1964 U.S. LEXIS 2364</t>
  </si>
  <si>
    <t>JACKSON et al. v. UNITED STATES</t>
  </si>
  <si>
    <t>1963-086</t>
  </si>
  <si>
    <t>376 U.S. 515</t>
  </si>
  <si>
    <t>84 S. Ct. 861</t>
  </si>
  <si>
    <t>11 L. Ed. 2d 878</t>
  </si>
  <si>
    <t>1964 U.S. LEXIS 2153</t>
  </si>
  <si>
    <t>FEDERAL POWER COMMISSION v. HUNT et al.</t>
  </si>
  <si>
    <t>1963-087</t>
  </si>
  <si>
    <t>376 U.S. 528</t>
  </si>
  <si>
    <t>84 S. Ct. 825</t>
  </si>
  <si>
    <t>11 L. Ed. 2d 887</t>
  </si>
  <si>
    <t>1964 U.S. LEXIS 2249</t>
  </si>
  <si>
    <t>84 S. Ct. 857</t>
  </si>
  <si>
    <t>11 L. Ed. 2d 782</t>
  </si>
  <si>
    <t>1964 U.S. LEXIS 2168</t>
  </si>
  <si>
    <t>HUMBLE PIPE LINE CO. v. WAGGONNER, SHERIFF</t>
  </si>
  <si>
    <t>1963-079</t>
  </si>
  <si>
    <t>376 U.S. 375</t>
  </si>
  <si>
    <t>84 S. Ct. 874</t>
  </si>
  <si>
    <t>11 L. Ed. 2d 788</t>
  </si>
  <si>
    <t>1964 U.S. LEXIS 2183</t>
  </si>
  <si>
    <t>1963-089</t>
  </si>
  <si>
    <t>376 U.S. 560</t>
  </si>
  <si>
    <t>84 S. Ct. 833</t>
  </si>
  <si>
    <t>11 L. Ed. 2d 911</t>
  </si>
  <si>
    <t>1964 U.S. LEXIS 1534</t>
  </si>
  <si>
    <t>MRVICA v. ESPERDY, DISTRICT DIRECTOR, IMMIGRATION AND NATURALIZATION SERVICE</t>
  </si>
  <si>
    <t>1963-090</t>
  </si>
  <si>
    <t>376 U.S. 575</t>
  </si>
  <si>
    <t>84 S. Ct. 841</t>
  </si>
  <si>
    <t>11 L. Ed. 2d 921</t>
  </si>
  <si>
    <t>1964 U.S. LEXIS 1535</t>
  </si>
  <si>
    <t>UNGAR v. SARAFITE, JUDGE OF THE COURT OF GENERAL SESSIONS OF THE COUNTY OF NEW YORK</t>
  </si>
  <si>
    <t>1963-091</t>
  </si>
  <si>
    <t>376 U.S. 605</t>
  </si>
  <si>
    <t>84 S. Ct. 919</t>
  </si>
  <si>
    <t>11 L. Ed. 2d 940</t>
  </si>
  <si>
    <t>1964 U.S. LEXIS 1536</t>
  </si>
  <si>
    <t>RABINOWITZ et al. v. KENNEDY, ATTORNEY GENERAL</t>
  </si>
  <si>
    <t>1963-083</t>
  </si>
  <si>
    <t>376 U.S. 483</t>
  </si>
  <si>
    <t>84 S. Ct. 889</t>
  </si>
  <si>
    <t>11 L. Ed. 2d 856</t>
  </si>
  <si>
    <t>1964 U.S. LEXIS 1579</t>
  </si>
  <si>
    <t>STONER v. CALIFORNIA</t>
  </si>
  <si>
    <t>1963-093</t>
  </si>
  <si>
    <t>376 U.S. 650</t>
  </si>
  <si>
    <t>84 S. Ct. 982</t>
  </si>
  <si>
    <t>11 L. Ed. 2d 979</t>
  </si>
  <si>
    <t>1964 U.S. LEXIS 1544</t>
  </si>
  <si>
    <t>1963-094</t>
  </si>
  <si>
    <t>376 U.S. 665</t>
  </si>
  <si>
    <t>84 S. Ct. 1033</t>
  </si>
  <si>
    <t>12 L. Ed. 2d 1</t>
  </si>
  <si>
    <t>1964 U.S. LEXIS 2172</t>
  </si>
  <si>
    <t>UNITED STATES v. FIRST NATIONAL BANK &amp; TRUST CO. OF LEXINGTON et al.</t>
  </si>
  <si>
    <t>1963-095</t>
  </si>
  <si>
    <t>376 U.S. 651</t>
  </si>
  <si>
    <t>84 S. Ct. 1044</t>
  </si>
  <si>
    <t>12 L. Ed. 2d 12</t>
  </si>
  <si>
    <t>1964 U.S. LEXIS 2167</t>
  </si>
  <si>
    <t>UNITED STATES v. EL PASO NATURAL GAS CO. et al.</t>
  </si>
  <si>
    <t>1963-096</t>
  </si>
  <si>
    <t>376 U.S. 681</t>
  </si>
  <si>
    <t>RUGENDORF v. UNITED STATES</t>
  </si>
  <si>
    <t>1963-098</t>
  </si>
  <si>
    <t>376 U.S. 776</t>
  </si>
  <si>
    <t>84 S. Ct. 1042</t>
  </si>
  <si>
    <t>12 L. Ed. 2d 79</t>
  </si>
  <si>
    <t>1964 U.S. LEXIS 1492</t>
  </si>
  <si>
    <t>HENRY et al. v. CITY OF ROCK HILL</t>
  </si>
  <si>
    <t>1963-099</t>
  </si>
  <si>
    <t>376 U.S. 775</t>
  </si>
  <si>
    <t>84 S. Ct. 1132</t>
  </si>
  <si>
    <t>12 L. Ed. 2d 82</t>
  </si>
  <si>
    <t>1964 U.S. LEXIS 1491</t>
  </si>
  <si>
    <t>PUBLISHERS' ASSOCIATION OF NEW YORK CITY v. NEW YORK MAILERS' UNION NUMBER SIX</t>
  </si>
  <si>
    <t>1963-100</t>
  </si>
  <si>
    <t>377 U.S. 1</t>
  </si>
  <si>
    <t>84 S. Ct. 1113</t>
  </si>
  <si>
    <t>12 L. Ed. 2d 89</t>
  </si>
  <si>
    <t>1964 U.S. LEXIS 2241</t>
  </si>
  <si>
    <t>BROTHERHOOD OF RAILROAD TRAINMEN v. VIRGINIA ex rel. VIRGINIA STATE BAR</t>
  </si>
  <si>
    <t>1963-092</t>
  </si>
  <si>
    <t>376 U.S. 612</t>
  </si>
  <si>
    <t>84 S. Ct. 805</t>
  </si>
  <si>
    <t>11 L. Ed. 2d 945</t>
  </si>
  <si>
    <t>1964 U.S. LEXIS 1537</t>
  </si>
  <si>
    <t>VAN DUSEN, U.S. DISTRICT JUDGE, et al. v. BARRACK, ADMINISTRATRIX, et al.</t>
  </si>
  <si>
    <t>84 S. Ct. 1105</t>
  </si>
  <si>
    <t>12 L. Ed. 2d 112</t>
  </si>
  <si>
    <t>1964 U.S. LEXIS 2166</t>
  </si>
  <si>
    <t>FEDERAL POWER COMMISSION v. TEXACO INC. et al.</t>
  </si>
  <si>
    <t>1963-103</t>
  </si>
  <si>
    <t>377 U.S. 46</t>
  </si>
  <si>
    <t>84 S. Ct. 1098</t>
  </si>
  <si>
    <t>12 L. Ed. 2d 121</t>
  </si>
  <si>
    <t>1964 U.S. LEXIS 2242</t>
  </si>
  <si>
    <t>NATIONAL LABOR RELATIONS BOARD v. SERVETTE, INC.</t>
  </si>
  <si>
    <t>1963-104</t>
  </si>
  <si>
    <t>377 U.S. 58</t>
  </si>
  <si>
    <t>84 S. Ct. 1063</t>
  </si>
  <si>
    <t>12 L. Ed. 2d 129</t>
  </si>
  <si>
    <t>1964 U.S. LEXIS 2243</t>
  </si>
  <si>
    <t>NATIONAL LABOR RELATIONS BOARD v. FRUIT &amp; VEGETABLE PACKERS &amp; WAREHOUSEMEN, LOCAL 760, et al.</t>
  </si>
  <si>
    <t>1963-105</t>
  </si>
  <si>
    <t>377 U.S. 95</t>
  </si>
  <si>
    <t>84 S. Ct. 1082</t>
  </si>
  <si>
    <t>84 S. Ct. 984</t>
  </si>
  <si>
    <t>12 L. Ed. 2d 23</t>
  </si>
  <si>
    <t>1964 U.S. LEXIS 1489</t>
  </si>
  <si>
    <t>UNITED STATES v. BARNETT et al.</t>
  </si>
  <si>
    <t>1963-097</t>
  </si>
  <si>
    <t>376 U.S. 773</t>
  </si>
  <si>
    <t>84 S. Ct. 1032</t>
  </si>
  <si>
    <t>12 L. Ed. 2d 77</t>
  </si>
  <si>
    <t>1964 U.S. LEXIS 1490</t>
  </si>
  <si>
    <t>ARNOLD et al. v. NORTH CAROLINA</t>
  </si>
  <si>
    <t>1963-107</t>
  </si>
  <si>
    <t>377 U.S. 129</t>
  </si>
  <si>
    <t>84 S. Ct. 1152</t>
  </si>
  <si>
    <t>12 L. Ed. 2d 190</t>
  </si>
  <si>
    <t>1964 U.S. LEXIS 1364</t>
  </si>
  <si>
    <t>COLEMAN v. ALABAMA</t>
  </si>
  <si>
    <t>1963-108</t>
  </si>
  <si>
    <t>377 U.S. 134</t>
  </si>
  <si>
    <t>84 S. Ct. 1142</t>
  </si>
  <si>
    <t>12 L. Ed. 2d 194</t>
  </si>
  <si>
    <t>1964 U.S. LEXIS 2162</t>
  </si>
  <si>
    <t>MISSOURI PACIFIC RAILROAD CO. v. ELMORE &amp; STAHL</t>
  </si>
  <si>
    <t>1963-109</t>
  </si>
  <si>
    <t>377 U.S. 152</t>
  </si>
  <si>
    <t>84 S. Ct. 1157</t>
  </si>
  <si>
    <t>12 L. Ed. 2d 206</t>
  </si>
  <si>
    <t>1964 U.S. LEXIS 1365</t>
  </si>
  <si>
    <t>MERCER v. THERIOT</t>
  </si>
  <si>
    <t>1963-101</t>
  </si>
  <si>
    <t>377 U.S. 13</t>
  </si>
  <si>
    <t>84 S. Ct. 1051</t>
  </si>
  <si>
    <t>12 L. Ed. 2d 98</t>
  </si>
  <si>
    <t>1964 U.S. LEXIS 2378</t>
  </si>
  <si>
    <t>SIMPSON v. UNION OIL CO. OF CALIFORNIA</t>
  </si>
  <si>
    <t>1963-102</t>
  </si>
  <si>
    <t>377 U.S. 33</t>
  </si>
  <si>
    <t>12 L. Ed. 2d 213</t>
  </si>
  <si>
    <t>1964 U.S. LEXIS 1366</t>
  </si>
  <si>
    <t>CLINTON v. VIRGINIA</t>
  </si>
  <si>
    <t>1963-112</t>
  </si>
  <si>
    <t>377 U.S. 161</t>
  </si>
  <si>
    <t>84 S. Ct. 1155</t>
  </si>
  <si>
    <t>1964 U.S. LEXIS 2359</t>
  </si>
  <si>
    <t>UNITED STATES v. CONTINENTAL OIL CO.</t>
  </si>
  <si>
    <t>1963-113</t>
  </si>
  <si>
    <t>377 U.S. 163</t>
  </si>
  <si>
    <t>84 S. Ct. 1187</t>
  </si>
  <si>
    <t>12 L. Ed. 2d 218</t>
  </si>
  <si>
    <t>1964 U.S. LEXIS 1275</t>
  </si>
  <si>
    <t>1963-114</t>
  </si>
  <si>
    <t>377 U.S. 179</t>
  </si>
  <si>
    <t>84 S. Ct. 1197</t>
  </si>
  <si>
    <t>12 L. Ed. 2d 229</t>
  </si>
  <si>
    <t>1964 U.S. LEXIS 1276</t>
  </si>
  <si>
    <t>CLAY v. SUN INSURANCE OFFICE, LTD.</t>
  </si>
  <si>
    <t>12 L. Ed. 2d 152</t>
  </si>
  <si>
    <t>1964 U.S. LEXIS 2244</t>
  </si>
  <si>
    <t>UNITED STATES v. WELDEN</t>
  </si>
  <si>
    <t>1963-106</t>
  </si>
  <si>
    <t>377 U.S. 126</t>
  </si>
  <si>
    <t>84 S. Ct. 1156</t>
  </si>
  <si>
    <t>12 L. Ed. 2d 172</t>
  </si>
  <si>
    <t>1964 U.S. LEXIS 2240</t>
  </si>
  <si>
    <t>HATTIESBURG BUILDING &amp; TRADES COUNCIL et al. v. BROOME, DOING BUSINESS AS BROOME CONSTRUCTION &amp; MAINTENANCE CO., et al.</t>
  </si>
  <si>
    <t>377 U.S. 201</t>
  </si>
  <si>
    <t>84 S. Ct. 1199</t>
  </si>
  <si>
    <t>12 L. Ed. 2d 246</t>
  </si>
  <si>
    <t>1964 U.S. LEXIS 1277</t>
  </si>
  <si>
    <t>MASSIAH v. UNITED STATES</t>
  </si>
  <si>
    <t>1963-117</t>
  </si>
  <si>
    <t>377 U.S. 218</t>
  </si>
  <si>
    <t>84 S. Ct. 1226</t>
  </si>
  <si>
    <t>12 L. Ed. 2d 256</t>
  </si>
  <si>
    <t>1964 U.S. LEXIS 1210</t>
  </si>
  <si>
    <t>1963-118</t>
  </si>
  <si>
    <t>377 U.S. 235</t>
  </si>
  <si>
    <t>84 S. Ct. 1236</t>
  </si>
  <si>
    <t>12 L. Ed. 2d 268</t>
  </si>
  <si>
    <t>1964 U.S. LEXIS 2160</t>
  </si>
  <si>
    <t>MASSACHUSETTS TRUSTEES OF EASTERN GAS &amp; FUEL ASSOCIATES v. UNITED STATES</t>
  </si>
  <si>
    <t>1963-119</t>
  </si>
  <si>
    <t>377 U.S. 252</t>
  </si>
  <si>
    <t>1963-110</t>
  </si>
  <si>
    <t>377 U.S. 159</t>
  </si>
  <si>
    <t>84 S. Ct. 1154</t>
  </si>
  <si>
    <t>12 L. Ed. 2d 211</t>
  </si>
  <si>
    <t>1964 U.S. LEXIS 2182</t>
  </si>
  <si>
    <t>WILLIS SHAW FROZEN EXPRESS, INC., v. UNITED STATES et al.</t>
  </si>
  <si>
    <t>1963-111</t>
  </si>
  <si>
    <t>377 U.S. 158</t>
  </si>
  <si>
    <t>84 S. Ct. 1186</t>
  </si>
  <si>
    <t>1963-121</t>
  </si>
  <si>
    <t>377 U.S. 266</t>
  </si>
  <si>
    <t>84 S. Ct. 1252</t>
  </si>
  <si>
    <t>12 L. Ed. 2d 290</t>
  </si>
  <si>
    <t>1964 U.S. LEXIS 1212</t>
  </si>
  <si>
    <t>NAGELBERG v. UNITED STATES</t>
  </si>
  <si>
    <t>1963-123</t>
  </si>
  <si>
    <t>377 U.S. 271</t>
  </si>
  <si>
    <t>84 S. Ct. 1283</t>
  </si>
  <si>
    <t>12 L. Ed. 2d 314</t>
  </si>
  <si>
    <t>1964 U.S. LEXIS 2165</t>
  </si>
  <si>
    <t>UNITED STATES v. ALUMINUM CO. OF AMERICA et al.</t>
  </si>
  <si>
    <t>1963-124</t>
  </si>
  <si>
    <t>1963-115</t>
  </si>
  <si>
    <t>377 U.S. 184</t>
  </si>
  <si>
    <t>84 S. Ct. 1207</t>
  </si>
  <si>
    <t>12 L. Ed. 2d 233</t>
  </si>
  <si>
    <t>1964 U.S. LEXIS 2161</t>
  </si>
  <si>
    <t>PARDEN et al. v. TERMINAL RAILWAY OF THE ALABAMA STATE DOCKS DEPARTMENT et al.</t>
  </si>
  <si>
    <t>1963-116</t>
  </si>
  <si>
    <t>RED BALL MOTOR FREIGHT, INC., et al. v. SHANNON et al., DOING BUSINESS AS E. &amp; R. SHANNON</t>
  </si>
  <si>
    <t>1963-126</t>
  </si>
  <si>
    <t>377 U.S. 324</t>
  </si>
  <si>
    <t>84 S. Ct. 1293</t>
  </si>
  <si>
    <t>12 L. Ed. 2d 350</t>
  </si>
  <si>
    <t>1964 U.S. LEXIS 2170</t>
  </si>
  <si>
    <t>HOSTETTER et al. v. IDLEWILD BON VOYAGE LIQUOR CORP.</t>
  </si>
  <si>
    <t>1963-127</t>
  </si>
  <si>
    <t>377 U.S. 341</t>
  </si>
  <si>
    <t>84 S. Ct. 1247</t>
  </si>
  <si>
    <t>12 L. Ed. 2d 362</t>
  </si>
  <si>
    <t>1964 U.S. LEXIS 1139</t>
  </si>
  <si>
    <t>DEPARTMENT OF REVENUE v. JAMES B. BEAM DISTILLING CO.</t>
  </si>
  <si>
    <t>1963-128</t>
  </si>
  <si>
    <t>377 U.S. 351</t>
  </si>
  <si>
    <t>84 S. Ct. 1267</t>
  </si>
  <si>
    <t>12 L. Ed. 2d 370</t>
  </si>
  <si>
    <t>1964 U.S. LEXIS 2235</t>
  </si>
  <si>
    <t>84 S. Ct. 1253</t>
  </si>
  <si>
    <t>12 L. Ed. 2d 280</t>
  </si>
  <si>
    <t>1964 U.S. LEXIS 2152</t>
  </si>
  <si>
    <t>LOCAL 20, TEAMSTERS, CHAUFFEURS &amp; HELPERS UNION v. MORTON, DOING BUSINESS AS LESTER MORTON TRUCKING CO.</t>
  </si>
  <si>
    <t>1963-120</t>
  </si>
  <si>
    <t>377 U.S. 263</t>
  </si>
  <si>
    <t>84 S. Ct. 1235</t>
  </si>
  <si>
    <t>12 L. Ed. 2d 288</t>
  </si>
  <si>
    <t>1964 U.S. LEXIS 1211</t>
  </si>
  <si>
    <t>CALHOUN et al. v. LATIMER et al.</t>
  </si>
  <si>
    <t>377 U.S. 386</t>
  </si>
  <si>
    <t>84 S. Ct. 1273</t>
  </si>
  <si>
    <t>12 L. Ed. 2d 394</t>
  </si>
  <si>
    <t>1964 U.S. LEXIS 2382</t>
  </si>
  <si>
    <t>HUDSON DISTRIBUTORS, INC., v. ELI LILLY &amp; CO.</t>
  </si>
  <si>
    <t>1963-131</t>
  </si>
  <si>
    <t>377 U.S. 407</t>
  </si>
  <si>
    <t>84 S. Ct. 1626</t>
  </si>
  <si>
    <t>12 L. Ed. 2d 405</t>
  </si>
  <si>
    <t>1964 U.S. LEXIS 1146</t>
  </si>
  <si>
    <t>MARDER v. MASSACHUSETTS</t>
  </si>
  <si>
    <t>1963-132</t>
  </si>
  <si>
    <t>377 U.S. 402</t>
  </si>
  <si>
    <t>84 S. Ct. 1272</t>
  </si>
  <si>
    <t>12 L. Ed. 2d 407</t>
  </si>
  <si>
    <t>1964 U.S. LEXIS 1141</t>
  </si>
  <si>
    <t>CHAMBERLIN et al. v. DADE COUNTY BOARD OF PUBLIC INSTRUCTION et al.</t>
  </si>
  <si>
    <t>377 U.S. 288</t>
  </si>
  <si>
    <t>84 S. Ct. 1302</t>
  </si>
  <si>
    <t>12 L. Ed. 2d 325</t>
  </si>
  <si>
    <t>1964 U.S. LEXIS 1138</t>
  </si>
  <si>
    <t>NATIONAL ASSOCIATION FOR THE ADVANCEMENT OF COLORED PEOPLE v. ALABAMA ex rel. FLOWERS, ATTORNEY GENERAL</t>
  </si>
  <si>
    <t>1963-125</t>
  </si>
  <si>
    <t>377 U.S. 311</t>
  </si>
  <si>
    <t>84 S. Ct. 1260</t>
  </si>
  <si>
    <t>12 L. Ed. 2d 341</t>
  </si>
  <si>
    <t>1964 U.S. LEXIS 2181</t>
  </si>
  <si>
    <t>1963-135</t>
  </si>
  <si>
    <t>377 U.S. 426</t>
  </si>
  <si>
    <t>84 S. Ct. 1555</t>
  </si>
  <si>
    <t>12 L. Ed. 2d 423</t>
  </si>
  <si>
    <t>1964 U.S. LEXIS 2352</t>
  </si>
  <si>
    <t>J. I. CASE CO. et al. v. BORAK</t>
  </si>
  <si>
    <t>1963-136</t>
  </si>
  <si>
    <t>377 U.S. 436</t>
  </si>
  <si>
    <t>84 S. Ct. 1564</t>
  </si>
  <si>
    <t>12 L. Ed. 2d 430</t>
  </si>
  <si>
    <t>1964 U.S. LEXIS 1071</t>
  </si>
  <si>
    <t>GENERAL MOTORS CORP. v. WASHINGTON et al.</t>
  </si>
  <si>
    <t>1963-137</t>
  </si>
  <si>
    <t>377 U.S. 463</t>
  </si>
  <si>
    <t>84 S. Ct. 1587</t>
  </si>
  <si>
    <t>12 L. Ed. 2d 448</t>
  </si>
  <si>
    <t>1964 U.S. LEXIS 1072</t>
  </si>
  <si>
    <t>UNITED STATES v. TATEO</t>
  </si>
  <si>
    <t>UNITED STATES v. VERMONT et al.</t>
  </si>
  <si>
    <t>1963-129</t>
  </si>
  <si>
    <t>377 U.S. 360</t>
  </si>
  <si>
    <t>84 S. Ct. 1316</t>
  </si>
  <si>
    <t>12 L. Ed. 2d 377</t>
  </si>
  <si>
    <t>1964 U.S. LEXIS 1140</t>
  </si>
  <si>
    <t>BAGGETT et al. v. BULLITT et al.</t>
  </si>
  <si>
    <t>1963-130</t>
  </si>
  <si>
    <t>1964 U.S. LEXIS 1144</t>
  </si>
  <si>
    <t>MEEKS v. GEORGIA SOUTHERN &amp; FLORIDA RAILWAY CO.</t>
  </si>
  <si>
    <t>1963-140</t>
  </si>
  <si>
    <t>377 U.S. 533</t>
  </si>
  <si>
    <t>84 S. Ct. 1362</t>
  </si>
  <si>
    <t>12 L. Ed. 2d 506</t>
  </si>
  <si>
    <t>1964 U.S. LEXIS 1002</t>
  </si>
  <si>
    <t>REYNOLDS, JUDGE, et al. v. SIMS et al.</t>
  </si>
  <si>
    <t>1963-141</t>
  </si>
  <si>
    <t>377 U.S. 633</t>
  </si>
  <si>
    <t>84 S. Ct. 1418</t>
  </si>
  <si>
    <t>12 L. Ed. 2d 568</t>
  </si>
  <si>
    <t>1964 U.S. LEXIS 1003</t>
  </si>
  <si>
    <t>WMCA, INC., et al. v. LOMENZO, SECRETARY OF STATE OF NEW YORK, et al.</t>
  </si>
  <si>
    <t>1963-142</t>
  </si>
  <si>
    <t>377 U.S. 656</t>
  </si>
  <si>
    <t>84 S. Ct. 1429</t>
  </si>
  <si>
    <t>1963-133</t>
  </si>
  <si>
    <t>377 U.S. 408</t>
  </si>
  <si>
    <t>84 S. Ct. 1579</t>
  </si>
  <si>
    <t>12 L. Ed. 2d 409</t>
  </si>
  <si>
    <t>1964 U.S. LEXIS 1070</t>
  </si>
  <si>
    <t>DONOVAN et al. v. CITY OF DALLAS et al.</t>
  </si>
  <si>
    <t>1963-134</t>
  </si>
  <si>
    <t>377 U.S. 422</t>
  </si>
  <si>
    <t>84 S. Ct. 1561</t>
  </si>
  <si>
    <t>12 L. Ed. 2d 419</t>
  </si>
  <si>
    <t>1964 U.S. LEXIS 2351</t>
  </si>
  <si>
    <t>WILBUR-ELLIS CO. et al. v. KUTHER</t>
  </si>
  <si>
    <t>1963-144</t>
  </si>
  <si>
    <t>377 U.S. 695</t>
  </si>
  <si>
    <t>84 S. Ct. 1449</t>
  </si>
  <si>
    <t>12 L. Ed. 2d 620</t>
  </si>
  <si>
    <t>1964 U.S. LEXIS 1006</t>
  </si>
  <si>
    <t>ROMAN, CLERK OF THE PEACE, et al. v. SINCOCK et al.</t>
  </si>
  <si>
    <t>1963-145</t>
  </si>
  <si>
    <t>377 U.S. 713</t>
  </si>
  <si>
    <t>84 S. Ct. 1459</t>
  </si>
  <si>
    <t>12 L. Ed. 2d 632</t>
  </si>
  <si>
    <t>1964 U.S. LEXIS 1007</t>
  </si>
  <si>
    <t>LUCAS et al. v. FORTY-FOURTH GENERAL ASSEMBLY OF COLORADO et al.</t>
  </si>
  <si>
    <t>1963-146</t>
  </si>
  <si>
    <t>378 U.S. 1</t>
  </si>
  <si>
    <t>84 S. Ct. 1489</t>
  </si>
  <si>
    <t>12 L. Ed. 2d 653</t>
  </si>
  <si>
    <t>1964 U.S. LEXIS 993</t>
  </si>
  <si>
    <t>MALLOY v. HOGAN, SHERIFF</t>
  </si>
  <si>
    <t>1963-138</t>
  </si>
  <si>
    <t>377 U.S. 476</t>
  </si>
  <si>
    <t>84 S. Ct. 1526</t>
  </si>
  <si>
    <t>12 L. Ed. 2d 457</t>
  </si>
  <si>
    <t>1964 U.S. LEXIS 2381</t>
  </si>
  <si>
    <t>1963-139</t>
  </si>
  <si>
    <t>377 U.S. 405</t>
  </si>
  <si>
    <t>84 S. Ct. 1628</t>
  </si>
  <si>
    <t>12 L. Ed. 2d 495</t>
  </si>
  <si>
    <t>84 S. Ct. 1518</t>
  </si>
  <si>
    <t>12 L. Ed. 2d 713</t>
  </si>
  <si>
    <t>1964 U.S. LEXIS 2154</t>
  </si>
  <si>
    <t>UNITED STATES et al. v. BOYD, COMMISSIONER</t>
  </si>
  <si>
    <t>1963-149</t>
  </si>
  <si>
    <t>378 U.S. 108</t>
  </si>
  <si>
    <t>84 S. Ct. 1509</t>
  </si>
  <si>
    <t>12 L. Ed. 2d 723</t>
  </si>
  <si>
    <t>1964 U.S. LEXIS 994</t>
  </si>
  <si>
    <t>AGUILAR v. TEXAS</t>
  </si>
  <si>
    <t>1963-150</t>
  </si>
  <si>
    <t>378 U.S. 124</t>
  </si>
  <si>
    <t>84 S. Ct. 1657</t>
  </si>
  <si>
    <t>12 L. Ed. 2d 743</t>
  </si>
  <si>
    <t>1964 U.S. LEXIS 995</t>
  </si>
  <si>
    <t>DEPARTMENT OF ALCOHOLIC BEVERAGE CONTROL FOR CALIFORNIA et al. v. AMMEX WAREHOUSE CO. OF SAN YSIDRO, INC., et al.</t>
  </si>
  <si>
    <t>12 L. Ed. 2d 595</t>
  </si>
  <si>
    <t>1964 U.S. LEXIS 1004</t>
  </si>
  <si>
    <t>MARYLAND COMMITTEE FOR FAIR REPRESENTATION et al. v. TAWES, GOVERNOR OF MARYLAND, et al.</t>
  </si>
  <si>
    <t>1963-143</t>
  </si>
  <si>
    <t>377 U.S. 678</t>
  </si>
  <si>
    <t>84 S. Ct. 1441</t>
  </si>
  <si>
    <t>12 L. Ed. 2d 609</t>
  </si>
  <si>
    <t>1964 U.S. LEXIS 1005</t>
  </si>
  <si>
    <t>DAVIS, SECRETARY, STATE BOARD OF ELECTIONS, et al. v. MANN et al.</t>
  </si>
  <si>
    <t>378 U.S. 139</t>
  </si>
  <si>
    <t>84 S. Ct. 1689</t>
  </si>
  <si>
    <t>12 L. Ed. 2d 760</t>
  </si>
  <si>
    <t>1964 U.S. LEXIS 819</t>
  </si>
  <si>
    <t>FALLEN v. UNITED STATES</t>
  </si>
  <si>
    <t>1963-154</t>
  </si>
  <si>
    <t>378 U.S. 146</t>
  </si>
  <si>
    <t>84 S. Ct. 1734</t>
  </si>
  <si>
    <t>12 L. Ed. 2d 766</t>
  </si>
  <si>
    <t>1964 U.S. LEXIS 820</t>
  </si>
  <si>
    <t>BARR et al. v. CITY OF COLUMBIA</t>
  </si>
  <si>
    <t>1963-155</t>
  </si>
  <si>
    <t>378 U.S. 153</t>
  </si>
  <si>
    <t>84 S. Ct. 1693</t>
  </si>
  <si>
    <t>12 L. Ed. 2d 771</t>
  </si>
  <si>
    <t>1964 U.S. LEXIS 821</t>
  </si>
  <si>
    <t>ROBINSON et al. v. FLORIDA</t>
  </si>
  <si>
    <t>1963-156</t>
  </si>
  <si>
    <t>378 U.S. 158</t>
  </si>
  <si>
    <t>84 S. Ct. 1710</t>
  </si>
  <si>
    <t>12 L. Ed. 2d 775</t>
  </si>
  <si>
    <t>1964 U.S. LEXIS 2383</t>
  </si>
  <si>
    <t>1963-147</t>
  </si>
  <si>
    <t>378 U.S. 52</t>
  </si>
  <si>
    <t>84 S. Ct. 1594</t>
  </si>
  <si>
    <t>12 L. Ed. 2d 678</t>
  </si>
  <si>
    <t>1964 U.S. LEXIS 2229</t>
  </si>
  <si>
    <t>MURPHY et al. v. WATERFRONT COMMISSION OF NEW YORK HARBOR</t>
  </si>
  <si>
    <t>1963-148</t>
  </si>
  <si>
    <t>378 U.S. 39</t>
  </si>
  <si>
    <t>1963-159</t>
  </si>
  <si>
    <t>378 U.S. 205</t>
  </si>
  <si>
    <t>84 S. Ct. 1723</t>
  </si>
  <si>
    <t>12 L. Ed. 2d 809</t>
  </si>
  <si>
    <t>1964 U.S. LEXIS 823</t>
  </si>
  <si>
    <t>A QUANTITY OF COPIES OF BOOKS et al. v. KANSAS</t>
  </si>
  <si>
    <t>1963-160</t>
  </si>
  <si>
    <t>378 U.S. 226</t>
  </si>
  <si>
    <t>84 S. Ct. 1814</t>
  </si>
  <si>
    <t>12 L. Ed. 2d 822</t>
  </si>
  <si>
    <t>1964 U.S. LEXIS 824</t>
  </si>
  <si>
    <t>BELL et al. v. MARYLAND</t>
  </si>
  <si>
    <t>1963-161</t>
  </si>
  <si>
    <t>378 U.S. 347</t>
  </si>
  <si>
    <t>84 S. Ct. 1697</t>
  </si>
  <si>
    <t>12 L. Ed. 2d 894</t>
  </si>
  <si>
    <t>1964 U.S. LEXIS 825</t>
  </si>
  <si>
    <t>BOUIE et al. v. CITY OF COLUMBIA</t>
  </si>
  <si>
    <t>1963-162</t>
  </si>
  <si>
    <t>1963-152</t>
  </si>
  <si>
    <t>378 U.S. 130</t>
  </si>
  <si>
    <t>84 S. Ct. 1770</t>
  </si>
  <si>
    <t>12 L. Ed. 2d 754</t>
  </si>
  <si>
    <t>1964 U.S. LEXIS 818</t>
  </si>
  <si>
    <t>GRIFFIN et al. v. MARYLAND</t>
  </si>
  <si>
    <t>1963-153</t>
  </si>
  <si>
    <t>1963-164</t>
  </si>
  <si>
    <t>378 U.S. 478</t>
  </si>
  <si>
    <t>84 S. Ct. 1758</t>
  </si>
  <si>
    <t>12 L. Ed. 2d 977</t>
  </si>
  <si>
    <t>1964 U.S. LEXIS 827</t>
  </si>
  <si>
    <t>ESCOBEDO v. ILLINOIS</t>
  </si>
  <si>
    <t>1963-165</t>
  </si>
  <si>
    <t>378 U.S. 500</t>
  </si>
  <si>
    <t>84 S. Ct. 1659</t>
  </si>
  <si>
    <t>12 L. Ed. 2d 992</t>
  </si>
  <si>
    <t>1964 U.S. LEXIS 2225</t>
  </si>
  <si>
    <t>APTHEKER et al. v. SECRETARY OF STATE</t>
  </si>
  <si>
    <t>1963-166</t>
  </si>
  <si>
    <t>378 U.S. 530</t>
  </si>
  <si>
    <t>84 S. Ct. 1895</t>
  </si>
  <si>
    <t>12 L. Ed. 2d 1012</t>
  </si>
  <si>
    <t>1964 U.S. LEXIS 828</t>
  </si>
  <si>
    <t>BERMAN v. UNITED STATES</t>
  </si>
  <si>
    <t>UNITED STATES v. PENN-OLIN CHEMICAL CO. et al.</t>
  </si>
  <si>
    <t>1963-158</t>
  </si>
  <si>
    <t>378 U.S. 184</t>
  </si>
  <si>
    <t>84 S. Ct. 1676</t>
  </si>
  <si>
    <t>12 L. Ed. 2d 793</t>
  </si>
  <si>
    <t>1964 U.S. LEXIS 822</t>
  </si>
  <si>
    <t>JACOBELLIS v. OHIO</t>
  </si>
  <si>
    <t>12 L. Ed. 2d 1020</t>
  </si>
  <si>
    <t>1964 U.S. LEXIS 830</t>
  </si>
  <si>
    <t>1963-169</t>
  </si>
  <si>
    <t>378 U.S. 554</t>
  </si>
  <si>
    <t>84 S. Ct. 1905</t>
  </si>
  <si>
    <t>12 L. Ed. 2d 1024</t>
  </si>
  <si>
    <t>1964 U.S. LEXIS 840</t>
  </si>
  <si>
    <t>MEYERS, SECRETARY OF STATE OF WASHINGTON, v. THIGPEN et al.</t>
  </si>
  <si>
    <t>1963-170</t>
  </si>
  <si>
    <t>378 U.S. 558</t>
  </si>
  <si>
    <t>84 S. Ct. 1907</t>
  </si>
  <si>
    <t>12 L. Ed. 2d 1026</t>
  </si>
  <si>
    <t>1964 U.S. LEXIS 845</t>
  </si>
  <si>
    <t>WILLIAMS, TREASURER OF OKLAHOMA, et al. v. MOSS et al.</t>
  </si>
  <si>
    <t>1963-171</t>
  </si>
  <si>
    <t>378 U.S. 544</t>
  </si>
  <si>
    <t>84 S. Ct. 1696</t>
  </si>
  <si>
    <t>12 L. Ed. 2d 1028</t>
  </si>
  <si>
    <t>1964 U.S. LEXIS 831</t>
  </si>
  <si>
    <t>LEONARD v. UNITED STATES</t>
  </si>
  <si>
    <t>378 U.S. 368</t>
  </si>
  <si>
    <t>84 S. Ct. 1774</t>
  </si>
  <si>
    <t>12 L. Ed. 2d 908</t>
  </si>
  <si>
    <t>1964 U.S. LEXIS 826</t>
  </si>
  <si>
    <t>JACKSON v. DENNO, WARDEN</t>
  </si>
  <si>
    <t>1963-163</t>
  </si>
  <si>
    <t>378 U.S. 441</t>
  </si>
  <si>
    <t>84 S. Ct. 1738</t>
  </si>
  <si>
    <t>12 L. Ed. 2d 953</t>
  </si>
  <si>
    <t>1964 U.S. LEXIS 2224</t>
  </si>
  <si>
    <t>UNITED STATES v. CONTINENTAL CAN CO. et al.</t>
  </si>
  <si>
    <t>1963-173</t>
  </si>
  <si>
    <t>378 U.S. 547</t>
  </si>
  <si>
    <t>84 S. Ct. 1900</t>
  </si>
  <si>
    <t>12 L. Ed. 2d 1032</t>
  </si>
  <si>
    <t>1964 U.S. LEXIS 833</t>
  </si>
  <si>
    <t>DREWS et al. v. MARYLAND</t>
  </si>
  <si>
    <t>1963-174</t>
  </si>
  <si>
    <t>378 U.S. 553</t>
  </si>
  <si>
    <t>84 S. Ct. 1904</t>
  </si>
  <si>
    <t>12 L. Ed. 2d 1033</t>
  </si>
  <si>
    <t>1964 U.S. LEXIS 839</t>
  </si>
  <si>
    <t>SWANN v. ADAMS, SECRETARY OF STATE OF FLORIDA, et al.</t>
  </si>
  <si>
    <t>1963-175</t>
  </si>
  <si>
    <t>378 U.S. 576</t>
  </si>
  <si>
    <t>84 S. Ct. 1903</t>
  </si>
  <si>
    <t>1964 U.S. LEXIS 863</t>
  </si>
  <si>
    <t>TRALINS v. GERSTEIN, STATE ATTORNEY</t>
  </si>
  <si>
    <t>1963-167</t>
  </si>
  <si>
    <t>378 U.S. 539</t>
  </si>
  <si>
    <t>12 L. Ed. 2d 1018</t>
  </si>
  <si>
    <t>1964 U.S. LEXIS 829</t>
  </si>
  <si>
    <t>DRESNER et al. v. CITY OF TALLAHASSEE.</t>
  </si>
  <si>
    <t>1963-168</t>
  </si>
  <si>
    <t>378 U.S. 540</t>
  </si>
  <si>
    <t>84 S. Ct. 1687</t>
  </si>
  <si>
    <t>1963-178</t>
  </si>
  <si>
    <t>378 U.S. 577</t>
  </si>
  <si>
    <t>84 S. Ct. 1909</t>
  </si>
  <si>
    <t>1964 U.S. LEXIS 864</t>
  </si>
  <si>
    <t>GROVE PRESS, INC., v. GERSTEIN, STATE ATTORNEY, et al.</t>
  </si>
  <si>
    <t>1963-179</t>
  </si>
  <si>
    <t>378 U.S. 561</t>
  </si>
  <si>
    <t>84 S. Ct. 1912</t>
  </si>
  <si>
    <t>12 L. Ed. 2d 1036</t>
  </si>
  <si>
    <t>1964 U.S. LEXIS 847</t>
  </si>
  <si>
    <t>MARSHALL et al. v. HARE, SECRETARY OF STATE OF MICHIGAN, et al.</t>
  </si>
  <si>
    <t>1963-180</t>
  </si>
  <si>
    <t>378 U.S. 582</t>
  </si>
  <si>
    <t>84 S. Ct. 1922</t>
  </si>
  <si>
    <t>12 L. Ed. 2d 1037</t>
  </si>
  <si>
    <t>1964 U.S. LEXIS 870</t>
  </si>
  <si>
    <t>MCLEOD v. OHIO.</t>
  </si>
  <si>
    <t>1963-172</t>
  </si>
  <si>
    <t>378 U.S. 546</t>
  </si>
  <si>
    <t>84 S. Ct. 1733</t>
  </si>
  <si>
    <t>12 L. Ed. 2d 1030</t>
  </si>
  <si>
    <t>1964 U.S. LEXIS 832</t>
  </si>
  <si>
    <t>COOPER v. PATE, WARDEN</t>
  </si>
  <si>
    <t>12 L. Ed. 2d 1039</t>
  </si>
  <si>
    <t>1964 U.S. LEXIS 873</t>
  </si>
  <si>
    <t>SMITH v. CROUSE, WARDEN</t>
  </si>
  <si>
    <t>1963-183</t>
  </si>
  <si>
    <t>378 U.S. 589</t>
  </si>
  <si>
    <t>84 S. Ct. 1932</t>
  </si>
  <si>
    <t>12 L. Ed. 2d 1041</t>
  </si>
  <si>
    <t>1964 U.S. LEXIS 878</t>
  </si>
  <si>
    <t>ETCHIESON v. TEXAS</t>
  </si>
  <si>
    <t>1963-184</t>
  </si>
  <si>
    <t>378 U.S. 585</t>
  </si>
  <si>
    <t>84 S. Ct. 1935</t>
  </si>
  <si>
    <t>12 L. Ed. 2d 1042</t>
  </si>
  <si>
    <t>1964 U.S. LEXIS 874</t>
  </si>
  <si>
    <t>RUARK v. COLORADO</t>
  </si>
  <si>
    <t>1964-001</t>
  </si>
  <si>
    <t>379 U.S. 21</t>
  </si>
  <si>
    <t>85 S. Ct. 171</t>
  </si>
  <si>
    <t>13 L. Ed. 2d 1</t>
  </si>
  <si>
    <t>1964 U.S. LEXIS 2199</t>
  </si>
  <si>
    <t>NATIONAL LABOR RELATIONS BOARD v. BURNUP &amp; SIMS, INC.</t>
  </si>
  <si>
    <t>1963-177</t>
  </si>
  <si>
    <t>378 U.S. 550</t>
  </si>
  <si>
    <t>84 S. Ct. 1910</t>
  </si>
  <si>
    <t>12 L. Ed. 2d 1035</t>
  </si>
  <si>
    <t>1964 U.S. LEXIS 836</t>
  </si>
  <si>
    <t>GREEN et al. v. VIRGINIA</t>
  </si>
  <si>
    <t>1964-003</t>
  </si>
  <si>
    <t>379 U.S. 40</t>
  </si>
  <si>
    <t>85 S. Ct. 207</t>
  </si>
  <si>
    <t>13 L. Ed. 2d 107</t>
  </si>
  <si>
    <t>1964 U.S. LEXIS 188</t>
  </si>
  <si>
    <t>SCRANTON, GOVERNOR OF PENNSYLVANIA, et al. v. DREW et al.</t>
  </si>
  <si>
    <t>1964-004</t>
  </si>
  <si>
    <t>379 U.S. 43</t>
  </si>
  <si>
    <t>85 S. Ct. 174</t>
  </si>
  <si>
    <t>13 L. Ed. 2d 109</t>
  </si>
  <si>
    <t>1964 U.S. LEXIS 189</t>
  </si>
  <si>
    <t>BOLES, WARDEN v. STEVENSON</t>
  </si>
  <si>
    <t>1964-005</t>
  </si>
  <si>
    <t>379 U.S. 48</t>
  </si>
  <si>
    <t>85 S. Ct. 248</t>
  </si>
  <si>
    <t>13 L. Ed. 2d 112</t>
  </si>
  <si>
    <t>1964 U.S. LEXIS 2194</t>
  </si>
  <si>
    <t>UNITED STATES et al. v. POWELL et al.</t>
  </si>
  <si>
    <t>1964-006</t>
  </si>
  <si>
    <t>379 U.S. 61</t>
  </si>
  <si>
    <t>1963-181</t>
  </si>
  <si>
    <t>378 U.S. 566</t>
  </si>
  <si>
    <t>84 S. Ct. 1923</t>
  </si>
  <si>
    <t>12 L. Ed. 2d 1038</t>
  </si>
  <si>
    <t>1964 U.S. LEXIS 853</t>
  </si>
  <si>
    <t>LATHAN v. NEW YORK</t>
  </si>
  <si>
    <t>1963-182</t>
  </si>
  <si>
    <t>378 U.S. 584</t>
  </si>
  <si>
    <t>84 S. Ct. 1929</t>
  </si>
  <si>
    <t>1964-008</t>
  </si>
  <si>
    <t>379 U.S. 89</t>
  </si>
  <si>
    <t>85 S. Ct. 223</t>
  </si>
  <si>
    <t>13 L. Ed. 2d 142</t>
  </si>
  <si>
    <t>1964 U.S. LEXIS 151</t>
  </si>
  <si>
    <t>BECK v. OHIO</t>
  </si>
  <si>
    <t>1964-009</t>
  </si>
  <si>
    <t>379 U.S. 104</t>
  </si>
  <si>
    <t>85 S. Ct. 234</t>
  </si>
  <si>
    <t>13 L. Ed. 2d 152</t>
  </si>
  <si>
    <t>1964 U.S. LEXIS 152</t>
  </si>
  <si>
    <t>SCHLAGENHAUF v. HOLDER, U.S. DISTRICT JUDGE FOR THE SOUTHERN DISTRICT OF INDIANA</t>
  </si>
  <si>
    <t>1964-002</t>
  </si>
  <si>
    <t>379 U.S. 29</t>
  </si>
  <si>
    <t>85 S. Ct. 176</t>
  </si>
  <si>
    <t>13 L. Ed. 2d 99</t>
  </si>
  <si>
    <t>1964 U.S. LEXIS 2379</t>
  </si>
  <si>
    <t>BRULOTTE et al. v. THYS CO.</t>
  </si>
  <si>
    <t>1964-012</t>
  </si>
  <si>
    <t>379 U.S. 148</t>
  </si>
  <si>
    <t>85 S. Ct. 308</t>
  </si>
  <si>
    <t>13 L. Ed. 2d 199</t>
  </si>
  <si>
    <t>1964 U.S. LEXIS 2159</t>
  </si>
  <si>
    <t>GILLESPIE, ADMINISTRATRIX v. UNITED STATES STEEL CORP.</t>
  </si>
  <si>
    <t>1964-014</t>
  </si>
  <si>
    <t>379 U.S. 184</t>
  </si>
  <si>
    <t>85 S. Ct. 283</t>
  </si>
  <si>
    <t>13 L. Ed. 2d 222</t>
  </si>
  <si>
    <t>1964 U.S. LEXIS 63</t>
  </si>
  <si>
    <t>MCLAUGHLIN et al. v. FLORIDA</t>
  </si>
  <si>
    <t>85 S. Ct. 232</t>
  </si>
  <si>
    <t>13 L. Ed. 2d 122</t>
  </si>
  <si>
    <t>1964 U.S. LEXIS 149</t>
  </si>
  <si>
    <t>RYAN v. UNITED STATES</t>
  </si>
  <si>
    <t>1964-007</t>
  </si>
  <si>
    <t>379 U.S. 64</t>
  </si>
  <si>
    <t>85 S. Ct. 209</t>
  </si>
  <si>
    <t>13 L. Ed. 2d 125</t>
  </si>
  <si>
    <t>1964 U.S. LEXIS 150</t>
  </si>
  <si>
    <t>GARRISON v. LOUISIANA</t>
  </si>
  <si>
    <t>1964-017</t>
  </si>
  <si>
    <t>379 U.S. 241</t>
  </si>
  <si>
    <t>85 S. Ct. 348</t>
  </si>
  <si>
    <t>13 L. Ed. 2d 258</t>
  </si>
  <si>
    <t>1964 U.S. LEXIS 2187</t>
  </si>
  <si>
    <t>HEART OF ATLANTA MOTEL, INC. v. UNITED STATES et al.</t>
  </si>
  <si>
    <t>1964-018</t>
  </si>
  <si>
    <t>379 U.S. 294</t>
  </si>
  <si>
    <t>85 S. Ct. 377</t>
  </si>
  <si>
    <t>13 L. Ed. 2d 290</t>
  </si>
  <si>
    <t>1964 U.S. LEXIS 2188</t>
  </si>
  <si>
    <t>KATZENBACH, ACTING ATTORNEY GENERAL, et al. v. MCCLUNG et al.</t>
  </si>
  <si>
    <t>1964-019</t>
  </si>
  <si>
    <t>379 U.S. 306</t>
  </si>
  <si>
    <t>85 S. Ct. 384</t>
  </si>
  <si>
    <t>13 L. Ed. 2d 300</t>
  </si>
  <si>
    <t>1964 U.S. LEXIS 4</t>
  </si>
  <si>
    <t>HAMM v. CITY OF ROCK HILL</t>
  </si>
  <si>
    <t>1964-011</t>
  </si>
  <si>
    <t>379 U.S. 134</t>
  </si>
  <si>
    <t>85 S. Ct. 292</t>
  </si>
  <si>
    <t>13 L. Ed. 2d 190</t>
  </si>
  <si>
    <t>1964 U.S. LEXIS 2148</t>
  </si>
  <si>
    <t>CALHOON, PRESIDENT, OR PETERS, SECRETARY-TREASURER OF DISTRICT NO. 1, NATIONAL MARINE ENGINEERS' BENEFICIAL ASSOCIATION, AFL-CIO v. HARVEY et al.</t>
  </si>
  <si>
    <t>379 U.S. 343</t>
  </si>
  <si>
    <t>85 S. Ct. 419</t>
  </si>
  <si>
    <t>13 L. Ed. 2d 324</t>
  </si>
  <si>
    <t>1964 U.S. LEXIS 2158</t>
  </si>
  <si>
    <t>ALL STATES FREIGHT, INC., et al. v. NEW YORK, NEW HAVEN &amp; HARTFORD RAILROAD CO. et al.</t>
  </si>
  <si>
    <t>1964-023</t>
  </si>
  <si>
    <t>379 U.S. 199</t>
  </si>
  <si>
    <t>85 S. Ct. 307</t>
  </si>
  <si>
    <t>13 L. Ed. 2d 338</t>
  </si>
  <si>
    <t>1964 U.S. LEXIS 64</t>
  </si>
  <si>
    <t>RAILWAY LABOR EXECUTIVES' ASSOCIATION et al. v. UNITED STATES et al.</t>
  </si>
  <si>
    <t>1964-024</t>
  </si>
  <si>
    <t>379 U.S. 359</t>
  </si>
  <si>
    <t>85 S. Ct. 503</t>
  </si>
  <si>
    <t>13 L. Ed. 2d 352</t>
  </si>
  <si>
    <t>1965 U.S. LEXIS 2204</t>
  </si>
  <si>
    <t>PARSONS, TOWN CLERK OF THE TOWN OF HUBBARDTON, et al. v. BUCKLEY et al.</t>
  </si>
  <si>
    <t>1964-016</t>
  </si>
  <si>
    <t>379 U.S. 227</t>
  </si>
  <si>
    <t>85 S. Ct. 411</t>
  </si>
  <si>
    <t>13 L. Ed. 2d 248</t>
  </si>
  <si>
    <t>1964 U.S. LEXIS 3</t>
  </si>
  <si>
    <t>FARMER v. ARABIAN AMERICAN OIL CO.</t>
  </si>
  <si>
    <t>1964-026</t>
  </si>
  <si>
    <t>379 U.S. 378</t>
  </si>
  <si>
    <t>85 S. Ct. 528</t>
  </si>
  <si>
    <t>13 L. Ed. 2d 365</t>
  </si>
  <si>
    <t>1965 U.S. LEXIS 2327</t>
  </si>
  <si>
    <t>UNITED STATES v. FIRST NATIONAL CITY BANK</t>
  </si>
  <si>
    <t>1964-027</t>
  </si>
  <si>
    <t>379 U.S. 411</t>
  </si>
  <si>
    <t>85 S. Ct. 551</t>
  </si>
  <si>
    <t>13 L. Ed. 2d 386</t>
  </si>
  <si>
    <t>1965 U.S. LEXIS 2654</t>
  </si>
  <si>
    <t>WHITNEY NATIONAL BANK IN JEFFERSON PARISH v. BANK OF NEW ORLEANS &amp; TRUST CO. et al.</t>
  </si>
  <si>
    <t>1964-028</t>
  </si>
  <si>
    <t>379 U.S. 433</t>
  </si>
  <si>
    <t>85 S. Ct. 498</t>
  </si>
  <si>
    <t>13 L. Ed. 2d 401</t>
  </si>
  <si>
    <t>1965 U.S. LEXIS 2005</t>
  </si>
  <si>
    <t>FORTSON, SECRETARY OF STATE OF GEORGIA v. DORSEY et al.</t>
  </si>
  <si>
    <t>1964-020</t>
  </si>
  <si>
    <t>379 U.S. 329</t>
  </si>
  <si>
    <t>85 S. Ct. 427</t>
  </si>
  <si>
    <t>13 L. Ed. 2d 315</t>
  </si>
  <si>
    <t>1964 U.S. LEXIS 2147</t>
  </si>
  <si>
    <t>KING, EXECUTRIX, et al. v. UNITED STATES</t>
  </si>
  <si>
    <t>1964-021</t>
  </si>
  <si>
    <t>TURNER v. LOUISIANA</t>
  </si>
  <si>
    <t>1964-031</t>
  </si>
  <si>
    <t>379 U.S. 476</t>
  </si>
  <si>
    <t>85 S. Ct. 506</t>
  </si>
  <si>
    <t>13 L. Ed. 2d 431</t>
  </si>
  <si>
    <t>1965 U.S. LEXIS 2380</t>
  </si>
  <si>
    <t>STANFORD v. TEXAS</t>
  </si>
  <si>
    <t>1964-032</t>
  </si>
  <si>
    <t>379 U.S. 487</t>
  </si>
  <si>
    <t>85 S. Ct. 493</t>
  </si>
  <si>
    <t>13 L. Ed. 2d 439</t>
  </si>
  <si>
    <t>1965 U.S. LEXIS 2241</t>
  </si>
  <si>
    <t>JANKOVICH et al., DOING BUSINESS AS CALUMET AVIATION CO. v. INDIANA TOLL ROAD COMMISSION</t>
  </si>
  <si>
    <t>1964-033</t>
  </si>
  <si>
    <t>379 U.S. 497</t>
  </si>
  <si>
    <t>85 S. Ct. 577</t>
  </si>
  <si>
    <t>13 L. Ed. 2d 446</t>
  </si>
  <si>
    <t>1965 U.S. LEXIS 2230</t>
  </si>
  <si>
    <t>CITY OF EL PASO v. SIMMONS</t>
  </si>
  <si>
    <t>1964-025</t>
  </si>
  <si>
    <t>379 U.S. 366</t>
  </si>
  <si>
    <t>85 S. Ct. 486</t>
  </si>
  <si>
    <t>13 L. Ed. 2d 357</t>
  </si>
  <si>
    <t>1965 U.S. LEXIS 2229</t>
  </si>
  <si>
    <t>CALIFORNIA et al. v. LO-VACA GATHERING CO. et al.</t>
  </si>
  <si>
    <t>379 U.S. 559</t>
  </si>
  <si>
    <t>85 S. Ct. 476</t>
  </si>
  <si>
    <t>13 L. Ed. 2d 487</t>
  </si>
  <si>
    <t>1965 U.S. LEXIS 2328</t>
  </si>
  <si>
    <t>1964-036</t>
  </si>
  <si>
    <t>379 U.S. 594</t>
  </si>
  <si>
    <t>85 S. Ct. 513</t>
  </si>
  <si>
    <t>13 L. Ed. 2d 510</t>
  </si>
  <si>
    <t>1965 U.S. LEXIS 2329</t>
  </si>
  <si>
    <t>SECURITIES AND EXCHANGE COMMISSION v. AMERICAN TRAILER RENTALS CO.</t>
  </si>
  <si>
    <t>1964-037</t>
  </si>
  <si>
    <t>379 U.S. 621</t>
  </si>
  <si>
    <t>85 S. Ct. 598</t>
  </si>
  <si>
    <t>13 L. Ed. 2d 527</t>
  </si>
  <si>
    <t>1965 U.S. LEXIS 2009</t>
  </si>
  <si>
    <t>FORTSON, SECRETARY OF STATE OF GEORGIA, et al. v. TOOMBS et al.</t>
  </si>
  <si>
    <t>1964-038</t>
  </si>
  <si>
    <t>379 U.S. 650</t>
  </si>
  <si>
    <t>85 S. Ct. 614</t>
  </si>
  <si>
    <t>13 L. Ed. 2d 580</t>
  </si>
  <si>
    <t>1964-029</t>
  </si>
  <si>
    <t>379 U.S. 443</t>
  </si>
  <si>
    <t>85 S. Ct. 564</t>
  </si>
  <si>
    <t>13 L. Ed. 2d 408</t>
  </si>
  <si>
    <t>1965 U.S. LEXIS 2006</t>
  </si>
  <si>
    <t>HENRY v. MISSISSIPPI</t>
  </si>
  <si>
    <t>1964-030</t>
  </si>
  <si>
    <t>379 U.S. 466</t>
  </si>
  <si>
    <t>85 S. Ct. 546</t>
  </si>
  <si>
    <t>13 L. Ed. 2d 424</t>
  </si>
  <si>
    <t>1965 U.S. LEXIS 2007</t>
  </si>
  <si>
    <t>1964-040</t>
  </si>
  <si>
    <t>379 U.S. 674</t>
  </si>
  <si>
    <t>85 S. Ct. 626</t>
  </si>
  <si>
    <t>13 L. Ed. 2d 596</t>
  </si>
  <si>
    <t>1965 U.S. LEXIS 1894</t>
  </si>
  <si>
    <t>TEXAS v. NEW JERSEY et al.</t>
  </si>
  <si>
    <t>1964-041</t>
  </si>
  <si>
    <t>379 U.S. 684</t>
  </si>
  <si>
    <t>85 S. Ct. 635</t>
  </si>
  <si>
    <t>13 L. Ed. 2d 603</t>
  </si>
  <si>
    <t>1965 U.S. LEXIS 1895</t>
  </si>
  <si>
    <t>BLOW et al. v. NORTH CAROLINA</t>
  </si>
  <si>
    <t>1964-042</t>
  </si>
  <si>
    <t>379 U.S. 687</t>
  </si>
  <si>
    <t>85 S. Ct. 632</t>
  </si>
  <si>
    <t>13 L. Ed. 2d 605</t>
  </si>
  <si>
    <t>1965 U.S. LEXIS 1896</t>
  </si>
  <si>
    <t>FEDERAL POWER COMMISSION v. AMERADA PETROLEUM CORP. et al.</t>
  </si>
  <si>
    <t>1964-034</t>
  </si>
  <si>
    <t>379 U.S. 536</t>
  </si>
  <si>
    <t>85 S. Ct. 453</t>
  </si>
  <si>
    <t>13 L. Ed. 2d 471</t>
  </si>
  <si>
    <t>1965 U.S. LEXIS 2008</t>
  </si>
  <si>
    <t>COX v. LOUISIANA</t>
  </si>
  <si>
    <t>1964-035</t>
  </si>
  <si>
    <t>SINGER v. UNITED STATES</t>
  </si>
  <si>
    <t>1964-045</t>
  </si>
  <si>
    <t>380 U.S. 39</t>
  </si>
  <si>
    <t>85 S. Ct. 769</t>
  </si>
  <si>
    <t>13 L. Ed. 2d 641</t>
  </si>
  <si>
    <t>1965 U.S. LEXIS 1731</t>
  </si>
  <si>
    <t>CRIDER v. ZURICH INSURANCE CO.</t>
  </si>
  <si>
    <t>1964-046</t>
  </si>
  <si>
    <t>380 U.S. 51</t>
  </si>
  <si>
    <t>85 S. Ct. 734</t>
  </si>
  <si>
    <t>13 L. Ed. 2d 649</t>
  </si>
  <si>
    <t>1965 U.S. LEXIS 1732</t>
  </si>
  <si>
    <t>FREEDMAN v. MARYLAND</t>
  </si>
  <si>
    <t>1964-047</t>
  </si>
  <si>
    <t>380 U.S. 63</t>
  </si>
  <si>
    <t>85 S. Ct. 754</t>
  </si>
  <si>
    <t>13 L. Ed. 2d 658</t>
  </si>
  <si>
    <t>1965 U.S. LEXIS 1733</t>
  </si>
  <si>
    <t>UNITED STATES v. GAINEY</t>
  </si>
  <si>
    <t>1965 U.S. LEXIS 2325</t>
  </si>
  <si>
    <t>REPUBLIC STEEL CORP. v. MADDOX</t>
  </si>
  <si>
    <t>1964-039</t>
  </si>
  <si>
    <t>379 U.S. 671</t>
  </si>
  <si>
    <t>85 S. Ct. 636</t>
  </si>
  <si>
    <t>13 L. Ed. 2d 594</t>
  </si>
  <si>
    <t>1965 U.S. LEXIS 1962</t>
  </si>
  <si>
    <t>DAVIS v. BALTIMORE &amp; OHIO RAILROAD CO.</t>
  </si>
  <si>
    <t>380 U.S. 102</t>
  </si>
  <si>
    <t>85 S. Ct. 741</t>
  </si>
  <si>
    <t>13 L. Ed. 2d 684</t>
  </si>
  <si>
    <t>1965 U.S. LEXIS 2438</t>
  </si>
  <si>
    <t>UNITED STATES v. VENTRESCA</t>
  </si>
  <si>
    <t>1964-050</t>
  </si>
  <si>
    <t>379 U.S. 694</t>
  </si>
  <si>
    <t>85 S. Ct. 713</t>
  </si>
  <si>
    <t>13 L. Ed. 2d 698</t>
  </si>
  <si>
    <t>1965 U.S. LEXIS 1899</t>
  </si>
  <si>
    <t>HUGHES et al. v. WMCA, INC., et al.</t>
  </si>
  <si>
    <t>1964-051</t>
  </si>
  <si>
    <t>379 U.S. 693</t>
  </si>
  <si>
    <t>85 S. Ct. 715</t>
  </si>
  <si>
    <t>13 L. Ed. 2d 699</t>
  </si>
  <si>
    <t>1965 U.S. LEXIS 1898</t>
  </si>
  <si>
    <t>FORTY-FOURTH GENERAL ASSEMBLY OF COLORADO et al. v. LUCAS et al.</t>
  </si>
  <si>
    <t>1964-052</t>
  </si>
  <si>
    <t>380 U.S. 145</t>
  </si>
  <si>
    <t>85 S. Ct. 817</t>
  </si>
  <si>
    <t>13 L. Ed. 2d 709</t>
  </si>
  <si>
    <t>1965 U.S. LEXIS 1665</t>
  </si>
  <si>
    <t>1964-043</t>
  </si>
  <si>
    <t>380 U.S. 1</t>
  </si>
  <si>
    <t>85 S. Ct. 792</t>
  </si>
  <si>
    <t>13 L. Ed. 2d 616</t>
  </si>
  <si>
    <t>1965 U.S. LEXIS 2228</t>
  </si>
  <si>
    <t>UDALL, SECRETARY OF THE INTERIOR v. TALLMAN et al.</t>
  </si>
  <si>
    <t>1964-044</t>
  </si>
  <si>
    <t>380 U.S. 24</t>
  </si>
  <si>
    <t>85 S. Ct. 783</t>
  </si>
  <si>
    <t>13 L. Ed. 2d 630</t>
  </si>
  <si>
    <t>1965 U.S. LEXIS 1730</t>
  </si>
  <si>
    <t>1964-054</t>
  </si>
  <si>
    <t>380 U.S. 157</t>
  </si>
  <si>
    <t>85 S. Ct. 868</t>
  </si>
  <si>
    <t>13 L. Ed. 2d 728</t>
  </si>
  <si>
    <t>1965 U.S. LEXIS 2435</t>
  </si>
  <si>
    <t>UNITED STATES v. BOSTON &amp; MAINE RAILROAD et al.</t>
  </si>
  <si>
    <t>1964-055</t>
  </si>
  <si>
    <t>380 U.S. 163</t>
  </si>
  <si>
    <t>85 S. Ct. 850</t>
  </si>
  <si>
    <t>13 L. Ed. 2d 733</t>
  </si>
  <si>
    <t>1965 U.S. LEXIS 1666</t>
  </si>
  <si>
    <t>UNITED STATES v. SEEGER</t>
  </si>
  <si>
    <t>1964-056</t>
  </si>
  <si>
    <t>380 U.S. 194</t>
  </si>
  <si>
    <t>85 S. Ct. 871</t>
  </si>
  <si>
    <t>13 L. Ed. 2d 753</t>
  </si>
  <si>
    <t>1965 U.S. LEXIS 1667</t>
  </si>
  <si>
    <t>DEPARTMENT OF MENTAL HYGIENE OF CALIFORNIA v. KIRCHNER, ADMINISTRATRIX</t>
  </si>
  <si>
    <t>1964-057</t>
  </si>
  <si>
    <t>1964-048</t>
  </si>
  <si>
    <t>380 U.S. 89</t>
  </si>
  <si>
    <t>85 S. Ct. 775</t>
  </si>
  <si>
    <t>13 L. Ed. 2d 675</t>
  </si>
  <si>
    <t>1965 U.S. LEXIS 1734</t>
  </si>
  <si>
    <t>CARRINGTON v. RASH et al.</t>
  </si>
  <si>
    <t>1964-049</t>
  </si>
  <si>
    <t>RADIO &amp; TELEVISION BROADCAST TECHNICIANS LOCAL UNION 1264, INTERNATIONAL BROTHERHOOD OF ELECTRICAL WORKERS, AFL-CIO, et al. v. BROADCAST SERVICE OF MOBILE, INC.</t>
  </si>
  <si>
    <t>1964-059</t>
  </si>
  <si>
    <t>380 U.S. 248</t>
  </si>
  <si>
    <t>85 S. Ct. 934</t>
  </si>
  <si>
    <t>13 L. Ed. 2d 817</t>
  </si>
  <si>
    <t>1965 U.S. LEXIS 2436</t>
  </si>
  <si>
    <t>HUGHES TOOL CO. et al. v. TRANS WORLD AIRLINES, INC.</t>
  </si>
  <si>
    <t>1964-060</t>
  </si>
  <si>
    <t>380 U.S. 249</t>
  </si>
  <si>
    <t>13 L. Ed. 2d 818</t>
  </si>
  <si>
    <t>1965 U.S. LEXIS 2437</t>
  </si>
  <si>
    <t>HUGHES TOOL CO. v. TRANS WORLD AIRLINES, INC., et al.</t>
  </si>
  <si>
    <t>1964-061</t>
  </si>
  <si>
    <t>380 U.S. 251</t>
  </si>
  <si>
    <t>85 S. Ct. 936</t>
  </si>
  <si>
    <t>1965 U.S. LEXIS 1671</t>
  </si>
  <si>
    <t>LOUISIANA et al. v. UNITED STATES</t>
  </si>
  <si>
    <t>1964-053</t>
  </si>
  <si>
    <t>380 U.S. 128</t>
  </si>
  <si>
    <t>85 S. Ct. 808</t>
  </si>
  <si>
    <t>13 L. Ed. 2d 717</t>
  </si>
  <si>
    <t>1965 U.S. LEXIS 1664</t>
  </si>
  <si>
    <t>UNITED STATES v. MISSISSIPPI et al.</t>
  </si>
  <si>
    <t>1964-063</t>
  </si>
  <si>
    <t>380 U.S. 278</t>
  </si>
  <si>
    <t>85 S. Ct. 980</t>
  </si>
  <si>
    <t>13 L. Ed. 2d 839</t>
  </si>
  <si>
    <t>1965 U.S. LEXIS 2306</t>
  </si>
  <si>
    <t>NATIONAL LABOR RELATIONS BOARD v. BROWN et al., DBA BROWN FOOD STORE, et al.</t>
  </si>
  <si>
    <t>1964-064</t>
  </si>
  <si>
    <t>380 U.S. 300</t>
  </si>
  <si>
    <t>85 S. Ct. 955</t>
  </si>
  <si>
    <t>13 L. Ed. 2d 855</t>
  </si>
  <si>
    <t>1965 U.S. LEXIS 2310</t>
  </si>
  <si>
    <t>AMERICAN SHIP BUILDING CO. v. NATIONAL LABOR RELATIONS BOARD</t>
  </si>
  <si>
    <t>1964-065</t>
  </si>
  <si>
    <t>380 U.S. 343</t>
  </si>
  <si>
    <t>85 S. Ct. 1004</t>
  </si>
  <si>
    <t>13 L. Ed. 2d 882</t>
  </si>
  <si>
    <t>1965 U.S. LEXIS 2304</t>
  </si>
  <si>
    <t>SANSONE v. UNITED STATES</t>
  </si>
  <si>
    <t>380 U.S. 202</t>
  </si>
  <si>
    <t>85 S. Ct. 824</t>
  </si>
  <si>
    <t>13 L. Ed. 2d 759</t>
  </si>
  <si>
    <t>1965 U.S. LEXIS 1668</t>
  </si>
  <si>
    <t>SWAIN v. ALABAMA</t>
  </si>
  <si>
    <t>1964-058</t>
  </si>
  <si>
    <t>380 U.S. 255</t>
  </si>
  <si>
    <t>85 S. Ct. 876</t>
  </si>
  <si>
    <t>13 L. Ed. 2d 789</t>
  </si>
  <si>
    <t>1965 U.S. LEXIS 2311</t>
  </si>
  <si>
    <t>13 L. Ed. 2d 895</t>
  </si>
  <si>
    <t>1965 U.S. LEXIS 2211</t>
  </si>
  <si>
    <t>O'KEEFFE, DEPUTY COMMISSIONER, BUREAU OF EMPLOYEES' COMPENSATION, U.S. DEPARTMENT OF LABOR v. SMITH, HINCHMAN &amp; GRYLLS ASSOCIATES, INC., et al.</t>
  </si>
  <si>
    <t>1964-068</t>
  </si>
  <si>
    <t>380 U.S. 374</t>
  </si>
  <si>
    <t>85 S. Ct. 1035</t>
  </si>
  <si>
    <t>13 L. Ed. 2d 904</t>
  </si>
  <si>
    <t>1965 U.S. LEXIS 2300</t>
  </si>
  <si>
    <t>FEDERAL TRADE COMMISSION v. COLGATE-PALMOLIVE CO. et al.</t>
  </si>
  <si>
    <t>1964-069</t>
  </si>
  <si>
    <t>380 U.S. 400</t>
  </si>
  <si>
    <t>85 S. Ct. 1065</t>
  </si>
  <si>
    <t>13 L. Ed. 2d 923</t>
  </si>
  <si>
    <t>1965 U.S. LEXIS 1481</t>
  </si>
  <si>
    <t>POINTER v. TEXAS</t>
  </si>
  <si>
    <t>1964-070</t>
  </si>
  <si>
    <t>DAVIS, ASSESSOR-COLLECTOR OF TAXES, BEXAR COUNTY, TEXAS, et al. v. MABRY et al.</t>
  </si>
  <si>
    <t>1964-072</t>
  </si>
  <si>
    <t>380 U.S. 438</t>
  </si>
  <si>
    <t>85 S. Ct. 1061</t>
  </si>
  <si>
    <t>13 L. Ed. 2d 951</t>
  </si>
  <si>
    <t>1965 U.S. LEXIS 2301</t>
  </si>
  <si>
    <t>NATIONAL LABOR RELATIONS BOARD v. METROPOLITAN LIFE INSURANCE CO.</t>
  </si>
  <si>
    <t>1964-073</t>
  </si>
  <si>
    <t>380 U.S. 445</t>
  </si>
  <si>
    <t>85 S. Ct. 1059</t>
  </si>
  <si>
    <t>13 L. Ed. 2d 957</t>
  </si>
  <si>
    <t>1965 U.S. LEXIS 1484</t>
  </si>
  <si>
    <t>JENKINS v. UNITED STATES</t>
  </si>
  <si>
    <t>1964-074</t>
  </si>
  <si>
    <t>380 U.S. 258</t>
  </si>
  <si>
    <t>85 S. Ct. 951</t>
  </si>
  <si>
    <t>13 L. Ed. 2d 959</t>
  </si>
  <si>
    <t>1965 U.S. LEXIS 1610</t>
  </si>
  <si>
    <t>RESERVE LIFE INSURANCE CO. v. BOWERS, TAX COMMISSIONER OF OHIO.</t>
  </si>
  <si>
    <t>1964-066</t>
  </si>
  <si>
    <t>380 U.S. 356</t>
  </si>
  <si>
    <t>85 S. Ct. 992</t>
  </si>
  <si>
    <t>13 L. Ed. 2d 892</t>
  </si>
  <si>
    <t>1965 U.S. LEXIS 1537</t>
  </si>
  <si>
    <t>HENRY v. COLLINS</t>
  </si>
  <si>
    <t>1964-067</t>
  </si>
  <si>
    <t>380 U.S. 359</t>
  </si>
  <si>
    <t>85 S. Ct. 1012</t>
  </si>
  <si>
    <t>1965 U.S. LEXIS 1350</t>
  </si>
  <si>
    <t>HANNA v. PLUMER, EXECUTOR</t>
  </si>
  <si>
    <t>1964-077</t>
  </si>
  <si>
    <t>380 U.S. 479</t>
  </si>
  <si>
    <t>85 S. Ct. 1116</t>
  </si>
  <si>
    <t>14 L. Ed. 2d 22</t>
  </si>
  <si>
    <t>1965 U.S. LEXIS 1351</t>
  </si>
  <si>
    <t>DOMBROWSKI et al. v. PFISTER, CHAIRMAN, JOINT LEGISLATIVE COMMITTEE ON UNAMERICAN ACTIVITIES OF THE LOUISIANA LEGISLATURE, et al.</t>
  </si>
  <si>
    <t>1964-078</t>
  </si>
  <si>
    <t>380 U.S. 503</t>
  </si>
  <si>
    <t>85 S. Ct. 1148</t>
  </si>
  <si>
    <t>14 L. Ed. 2d 39</t>
  </si>
  <si>
    <t>1965 U.S. LEXIS 1352</t>
  </si>
  <si>
    <t>AMERICAN COMMITTEE FOR PROTECTION OF FOREIGN BORN v. SUBVERSIVE ACTIVITIES CONTROL BOARD</t>
  </si>
  <si>
    <t>1964-079</t>
  </si>
  <si>
    <t>380 U.S. 415</t>
  </si>
  <si>
    <t>85 S. Ct. 1074</t>
  </si>
  <si>
    <t>13 L. Ed. 2d 934</t>
  </si>
  <si>
    <t>1965 U.S. LEXIS 1482</t>
  </si>
  <si>
    <t>DOUGLAS v. ALABAMA</t>
  </si>
  <si>
    <t>1964-071</t>
  </si>
  <si>
    <t>380 U.S. 424</t>
  </si>
  <si>
    <t>85 S. Ct. 1050</t>
  </si>
  <si>
    <t>13 L. Ed. 2d 941</t>
  </si>
  <si>
    <t>1965 U.S. LEXIS 1483</t>
  </si>
  <si>
    <t>BURNETT v. NEW YORK CENTRAL RAILROAD CO.</t>
  </si>
  <si>
    <t>1964-081</t>
  </si>
  <si>
    <t>380 U.S. 528</t>
  </si>
  <si>
    <t>85 S. Ct. 1177</t>
  </si>
  <si>
    <t>14 L. Ed. 2d 50</t>
  </si>
  <si>
    <t>1965 U.S. LEXIS 1347</t>
  </si>
  <si>
    <t>HARMAN et al. v. FORSSENIUS et al.</t>
  </si>
  <si>
    <t>1964-082</t>
  </si>
  <si>
    <t>380 U.S. 545</t>
  </si>
  <si>
    <t>85 S. Ct. 1187</t>
  </si>
  <si>
    <t>14 L. Ed. 2d 62</t>
  </si>
  <si>
    <t>1965 U.S. LEXIS 1348</t>
  </si>
  <si>
    <t>ARMSTRONG v. MANZO ET UX.</t>
  </si>
  <si>
    <t>1964-083</t>
  </si>
  <si>
    <t>380 U.S. 553</t>
  </si>
  <si>
    <t>85 S. Ct. 1156</t>
  </si>
  <si>
    <t>14 L. Ed. 2d 68</t>
  </si>
  <si>
    <t>1965 U.S. LEXIS 1349</t>
  </si>
  <si>
    <t>GENERAL MOTORS CORP. v. DISTRICT OF COLUMBIA</t>
  </si>
  <si>
    <t>1964-075</t>
  </si>
  <si>
    <t>380 U.S. 451</t>
  </si>
  <si>
    <t>85 S. Ct. 1130</t>
  </si>
  <si>
    <t>14 L. Ed. 2d 1</t>
  </si>
  <si>
    <t>1965 U.S. LEXIS 2215</t>
  </si>
  <si>
    <t>AMERICAN OIL CO. v. NEILL et al.</t>
  </si>
  <si>
    <t>1964-076</t>
  </si>
  <si>
    <t>380 U.S. 460</t>
  </si>
  <si>
    <t>85 S. Ct. 1136</t>
  </si>
  <si>
    <t>14 L. Ed. 2d 8</t>
  </si>
  <si>
    <t>14 L. Ed. 2d 95</t>
  </si>
  <si>
    <t>1965 U.S. LEXIS 2432</t>
  </si>
  <si>
    <t>FEDERAL TRADE COMMISSION v. CONSOLIDATED FOODS CORP.</t>
  </si>
  <si>
    <t>1964-086</t>
  </si>
  <si>
    <t>380 U.S. 609</t>
  </si>
  <si>
    <t>85 S. Ct. 1229</t>
  </si>
  <si>
    <t>14 L. Ed. 2d 106</t>
  </si>
  <si>
    <t>1965 U.S. LEXIS 1346</t>
  </si>
  <si>
    <t>GRIFFIN v. CALIFORNIA</t>
  </si>
  <si>
    <t>1964-087</t>
  </si>
  <si>
    <t>380 U.S. 624</t>
  </si>
  <si>
    <t>85 S. Ct. 1207</t>
  </si>
  <si>
    <t>14 L. Ed. 2d 116</t>
  </si>
  <si>
    <t>1965 U.S. LEXIS 2227</t>
  </si>
  <si>
    <t>PARAGON JEWEL COAL CO., INC. v. COMMISSIONER OF INTERNAL REVENUE</t>
  </si>
  <si>
    <t>1964-088</t>
  </si>
  <si>
    <t>380 U.S. 650</t>
  </si>
  <si>
    <t>85 S. Ct. 1192</t>
  </si>
  <si>
    <t>14 L. Ed. 2d 133</t>
  </si>
  <si>
    <t>1965 U.S. LEXIS 2293</t>
  </si>
  <si>
    <t>380 U.S. 513</t>
  </si>
  <si>
    <t>85 S. Ct. 1153</t>
  </si>
  <si>
    <t>14 L. Ed. 2d 46</t>
  </si>
  <si>
    <t>1965 U.S. LEXIS 1353</t>
  </si>
  <si>
    <t>VETERANS OF THE ABRAHAM LINCOLN BRIGADE v. SUBVERSIVE ACTIVITIES CONTROL BOARD</t>
  </si>
  <si>
    <t>1964-080</t>
  </si>
  <si>
    <t>380 U.S. 518</t>
  </si>
  <si>
    <t>14 L. Ed. 2d 49</t>
  </si>
  <si>
    <t>1965 U.S. LEXIS 1893</t>
  </si>
  <si>
    <t>1964-090</t>
  </si>
  <si>
    <t>380 U.S. 448</t>
  </si>
  <si>
    <t>85 S. Ct. 1102</t>
  </si>
  <si>
    <t>1965 U.S. LEXIS 1486</t>
  </si>
  <si>
    <t>CHICAGO &amp; NORTH WESTERN RAILWAY CO. v. CHICAGO, MILWAUKEE, ST. PAUL &amp; PACIFIC RAILROAD CO. et al.</t>
  </si>
  <si>
    <t>1964-091</t>
  </si>
  <si>
    <t>380 U.S. 449</t>
  </si>
  <si>
    <t>1965 U.S. LEXIS 1487</t>
  </si>
  <si>
    <t>MCKINNIE et al. v. TENNESSEE</t>
  </si>
  <si>
    <t>1964-092</t>
  </si>
  <si>
    <t>380 U.S. 678</t>
  </si>
  <si>
    <t>85 S. Ct. 1238</t>
  </si>
  <si>
    <t>14 L. Ed. 2d 159</t>
  </si>
  <si>
    <t>1965 U.S. LEXIS 2431</t>
  </si>
  <si>
    <t>COMMISSIONER OF INTERNAL REVENUE v. ESTATE OF NOEL et al.</t>
  </si>
  <si>
    <t>1964-084</t>
  </si>
  <si>
    <t>380 U.S. 563</t>
  </si>
  <si>
    <t>85 S. Ct. 1162</t>
  </si>
  <si>
    <t>14 L. Ed. 2d 75</t>
  </si>
  <si>
    <t>1965 U.S. LEXIS 2449</t>
  </si>
  <si>
    <t>COMMISSIONER OF INTERNAL REVENUE v. BROWN et al.</t>
  </si>
  <si>
    <t>1964-085</t>
  </si>
  <si>
    <t>380 U.S. 592</t>
  </si>
  <si>
    <t>85 S. Ct. 1220</t>
  </si>
  <si>
    <t>380 U.S. 693</t>
  </si>
  <si>
    <t>85 S. Ct. 1246</t>
  </si>
  <si>
    <t>14 L. Ed. 2d 170</t>
  </si>
  <si>
    <t>1965 U.S. LEXIS 1345</t>
  </si>
  <si>
    <t>ONE 1958 PLYMOUTH SEDAN v. PENNSYLVANIA</t>
  </si>
  <si>
    <t>1964-095</t>
  </si>
  <si>
    <t>381 U.S. 1</t>
  </si>
  <si>
    <t>85 S. Ct. 1271</t>
  </si>
  <si>
    <t>14 L. Ed. 2d 179</t>
  </si>
  <si>
    <t>1965 U.S. LEXIS 1304</t>
  </si>
  <si>
    <t>ZEMEL v. RUSK, SECRETARY OF STATE, et al.</t>
  </si>
  <si>
    <t>1964-096</t>
  </si>
  <si>
    <t>381 U.S. 41</t>
  </si>
  <si>
    <t>85 S. Ct. 1293</t>
  </si>
  <si>
    <t>14 L. Ed. 2d 205</t>
  </si>
  <si>
    <t>1965 U.S. LEXIS 2214</t>
  </si>
  <si>
    <t>MARYLAND, FOR THE USE OF LEVIN, et al. v. UNITED STATES</t>
  </si>
  <si>
    <t>1964-097</t>
  </si>
  <si>
    <t>381 U.S. 54</t>
  </si>
  <si>
    <t>85 S. Ct. 1308</t>
  </si>
  <si>
    <t>14 L. Ed. 2d 214</t>
  </si>
  <si>
    <t>1965 U.S. LEXIS 2226</t>
  </si>
  <si>
    <t>BROTHERHOOD OF RAILWAY &amp; STEAMSHIP CLERKS, FREIGHT HANDLERS, EXPRESS &amp; STATION EMPLOYEES v. ASSOCIATION FOR THE BENEFIT OF NON-CONTRACT EMPLOYEES</t>
  </si>
  <si>
    <t>1964-089</t>
  </si>
  <si>
    <t>380 U.S. 447</t>
  </si>
  <si>
    <t>85 S. Ct. 1101</t>
  </si>
  <si>
    <t>14 L. Ed. 2d 151</t>
  </si>
  <si>
    <t>1965 U.S. LEXIS 1485</t>
  </si>
  <si>
    <t>ABERNATHY et al. v. ALABAMA.</t>
  </si>
  <si>
    <t>1964-099</t>
  </si>
  <si>
    <t>381 U.S. 81</t>
  </si>
  <si>
    <t>85 S. Ct. 1315</t>
  </si>
  <si>
    <t>14 L. Ed. 2d 232</t>
  </si>
  <si>
    <t>1965 U.S. LEXIS 1305</t>
  </si>
  <si>
    <t>SIMONS v. MIAMI BEACH FIRST NATIONAL BANK, EXECUTOR</t>
  </si>
  <si>
    <t>1964-100</t>
  </si>
  <si>
    <t>381 U.S. 90</t>
  </si>
  <si>
    <t>85 S. Ct. 1253</t>
  </si>
  <si>
    <t>14 L. Ed. 2d 239</t>
  </si>
  <si>
    <t>1965 U.S. LEXIS 2210</t>
  </si>
  <si>
    <t>FEDERAL POWER COMMISSION v. UNION ELECTRIC CO.</t>
  </si>
  <si>
    <t>1964-101</t>
  </si>
  <si>
    <t>381 U.S. 124</t>
  </si>
  <si>
    <t>85 S. Ct. 1364</t>
  </si>
  <si>
    <t>14 L. Ed. 2d 260</t>
  </si>
  <si>
    <t>1965 U.S. LEXIS 1306</t>
  </si>
  <si>
    <t>CORBETT, GUARDIAN v. STERGIOS, AKA STERYIAKIS</t>
  </si>
  <si>
    <t>1964-102</t>
  </si>
  <si>
    <t>1964-093</t>
  </si>
  <si>
    <t>380 U.S. 685</t>
  </si>
  <si>
    <t>85 S. Ct. 1242</t>
  </si>
  <si>
    <t>14 L. Ed. 2d 165</t>
  </si>
  <si>
    <t>1965 U.S. LEXIS 1344</t>
  </si>
  <si>
    <t>WARREN TRADING POST CO. v. ARIZONA TAX COMMISSION et al.</t>
  </si>
  <si>
    <t>1964-094</t>
  </si>
  <si>
    <t>PARROT et al. v. CITY OF TALLAHASSEE</t>
  </si>
  <si>
    <t>1964-105</t>
  </si>
  <si>
    <t>381 U.S. 131</t>
  </si>
  <si>
    <t>85 S. Ct. 1375</t>
  </si>
  <si>
    <t>14 L. Ed. 2d 290</t>
  </si>
  <si>
    <t>1965 U.S. LEXIS 1211</t>
  </si>
  <si>
    <t>HOLT et al. v. VIRGINIA</t>
  </si>
  <si>
    <t>1964-106</t>
  </si>
  <si>
    <t>381 U.S. 139</t>
  </si>
  <si>
    <t>85 S. Ct. 1401</t>
  </si>
  <si>
    <t>14 L. Ed. 2d 296</t>
  </si>
  <si>
    <t>1965 U.S. LEXIS 2224</t>
  </si>
  <si>
    <t>UNITED STATES v. CALIFORNIA</t>
  </si>
  <si>
    <t>UNITED STATES v. MIDLAND-ROSS CORP.</t>
  </si>
  <si>
    <t>1964-098</t>
  </si>
  <si>
    <t>381 U.S. 68</t>
  </si>
  <si>
    <t>85 S. Ct. 1301</t>
  </si>
  <si>
    <t>14 L. Ed. 2d 223</t>
  </si>
  <si>
    <t>1965 U.S. LEXIS 2430</t>
  </si>
  <si>
    <t>DIXON et al. v. UNITED STATES</t>
  </si>
  <si>
    <t>381 U.S. 233</t>
  </si>
  <si>
    <t>85 S. Ct. 1379</t>
  </si>
  <si>
    <t>14 L. Ed. 2d 358</t>
  </si>
  <si>
    <t>1965 U.S. LEXIS 2428</t>
  </si>
  <si>
    <t>UNITED STATES v. ATLAS LIFE INSURANCE CO.</t>
  </si>
  <si>
    <t>1964-109</t>
  </si>
  <si>
    <t>381 U.S. 252</t>
  </si>
  <si>
    <t>85 S. Ct. 1389</t>
  </si>
  <si>
    <t>14 L. Ed. 2d 370</t>
  </si>
  <si>
    <t>1965 U.S. LEXIS 2220</t>
  </si>
  <si>
    <t>WATERMAN STEAMSHIP CORP. v. UNITED STATES</t>
  </si>
  <si>
    <t>1964-110</t>
  </si>
  <si>
    <t>381 U.S. 279</t>
  </si>
  <si>
    <t>85 S. Ct. 1459</t>
  </si>
  <si>
    <t>14 L. Ed. 2d 383</t>
  </si>
  <si>
    <t>1965 U.S. LEXIS 2285</t>
  </si>
  <si>
    <t>FEDERAL COMMUNICATIONS COMMISSION v. SCHREIBER et al.</t>
  </si>
  <si>
    <t>1964-111</t>
  </si>
  <si>
    <t>381 U.S. 301</t>
  </si>
  <si>
    <t>85 S. Ct. 1493</t>
  </si>
  <si>
    <t>14 L. Ed. 2d 398</t>
  </si>
  <si>
    <t>381 U.S. 126</t>
  </si>
  <si>
    <t>85 S. Ct. 1321</t>
  </si>
  <si>
    <t>14 L. Ed. 2d 261</t>
  </si>
  <si>
    <t>1965 U.S. LEXIS 2291</t>
  </si>
  <si>
    <t>WATTS et al. v. SEWARD SCHOOL BOARD et al.</t>
  </si>
  <si>
    <t>1964-103</t>
  </si>
  <si>
    <t>381 U.S. 129</t>
  </si>
  <si>
    <t>85 S. Ct. 1322</t>
  </si>
  <si>
    <t>14 L. Ed. 2d 263</t>
  </si>
  <si>
    <t>1965 U.S. LEXIS 1307</t>
  </si>
  <si>
    <t>1964-113</t>
  </si>
  <si>
    <t>381 U.S. 336</t>
  </si>
  <si>
    <t>85 S. Ct. 1486</t>
  </si>
  <si>
    <t>14 L. Ed. 2d 422</t>
  </si>
  <si>
    <t>1965 U.S. LEXIS 1154</t>
  </si>
  <si>
    <t>CASE v. NEBRASKA</t>
  </si>
  <si>
    <t>1964-114</t>
  </si>
  <si>
    <t>381 U.S. 274</t>
  </si>
  <si>
    <t>85 S. Ct. 1456</t>
  </si>
  <si>
    <t>14 L. Ed. 2d 430</t>
  </si>
  <si>
    <t>1965 U.S. LEXIS 2658</t>
  </si>
  <si>
    <t>COMMISSIONER OF INTERNAL REVENUE v. COOPER et al.</t>
  </si>
  <si>
    <t>1964-115</t>
  </si>
  <si>
    <t>381 U.S. 357</t>
  </si>
  <si>
    <t>85 S. Ct. 1498</t>
  </si>
  <si>
    <t>14 L. Ed. 2d 443</t>
  </si>
  <si>
    <t>1965 U.S. LEXIS 2446</t>
  </si>
  <si>
    <t>ATLANTIC REFINING CO. v. FEDERAL TRADE COMMISSION</t>
  </si>
  <si>
    <t>1964-107</t>
  </si>
  <si>
    <t>381 U.S. 214</t>
  </si>
  <si>
    <t>85 S. Ct. 1365</t>
  </si>
  <si>
    <t>14 L. Ed. 2d 345</t>
  </si>
  <si>
    <t>1965 U.S. LEXIS 2427</t>
  </si>
  <si>
    <t>JABEN v. UNITED STATES</t>
  </si>
  <si>
    <t>1964-108</t>
  </si>
  <si>
    <t>381 U.S. 420</t>
  </si>
  <si>
    <t>85 S. Ct. 1571</t>
  </si>
  <si>
    <t>14 L. Ed. 2d 476</t>
  </si>
  <si>
    <t>1965 U.S. LEXIS 1035</t>
  </si>
  <si>
    <t>HEARNE et al. v. SMYLIE, GOVERNOR OF IDAHO, et al.</t>
  </si>
  <si>
    <t>1964-119</t>
  </si>
  <si>
    <t>381 U.S. 431</t>
  </si>
  <si>
    <t>85 S. Ct. 1582</t>
  </si>
  <si>
    <t>14 L. Ed. 2d 480</t>
  </si>
  <si>
    <t>1965 U.S. LEXIS 1037</t>
  </si>
  <si>
    <t>TRAVIA et al. v. LOMENZO, SECRETARY OF STATE OF NEW YORK, et al.</t>
  </si>
  <si>
    <t>1964-120</t>
  </si>
  <si>
    <t>381 U.S. 437</t>
  </si>
  <si>
    <t>1965 U.S. LEXIS 2286</t>
  </si>
  <si>
    <t>LAMONT, DBA BASIC PAMPHLETS v. POSTMASTER GENERAL</t>
  </si>
  <si>
    <t>1964-112</t>
  </si>
  <si>
    <t>381 U.S. 311</t>
  </si>
  <si>
    <t>85 S. Ct. 1473</t>
  </si>
  <si>
    <t>14 L. Ed. 2d 405</t>
  </si>
  <si>
    <t>1965 U.S. LEXIS 2424</t>
  </si>
  <si>
    <t>MINNESOTA MINING &amp; MANUFACTURING CO. v. NEW JERSEY WOOD FINISHING CO.</t>
  </si>
  <si>
    <t>1964-122</t>
  </si>
  <si>
    <t>381 U.S. 532</t>
  </si>
  <si>
    <t>85 S. Ct. 1628</t>
  </si>
  <si>
    <t>14 L. Ed. 2d 543</t>
  </si>
  <si>
    <t>1965 U.S. LEXIS 2339</t>
  </si>
  <si>
    <t>ESTES v. TEXAS</t>
  </si>
  <si>
    <t>1964-123</t>
  </si>
  <si>
    <t>381 U.S. 618</t>
  </si>
  <si>
    <t>85 S. Ct. 1731</t>
  </si>
  <si>
    <t>14 L. Ed. 2d 601</t>
  </si>
  <si>
    <t>1965 U.S. LEXIS 2283</t>
  </si>
  <si>
    <t>LINKLETTER v. WALKER, WARDEN</t>
  </si>
  <si>
    <t>1964-124</t>
  </si>
  <si>
    <t>381 U.S. 654</t>
  </si>
  <si>
    <t>85 S. Ct. 1750</t>
  </si>
  <si>
    <t>14 L. Ed. 2d 623</t>
  </si>
  <si>
    <t>1965 U.S. LEXIS 974</t>
  </si>
  <si>
    <t>ANGELET v. FAY, WARDEN</t>
  </si>
  <si>
    <t>1964-125</t>
  </si>
  <si>
    <t>1964-116</t>
  </si>
  <si>
    <t>381 U.S. 392</t>
  </si>
  <si>
    <t>85 S. Ct. 1517</t>
  </si>
  <si>
    <t>14 L. Ed. 2d 466</t>
  </si>
  <si>
    <t>1965 U.S. LEXIS 2209</t>
  </si>
  <si>
    <t>UNITED GAS IMPROVEMENT CO. v. CONTINENTAL OIL CO. et al.</t>
  </si>
  <si>
    <t>1964-117</t>
  </si>
  <si>
    <t>1965 U.S. LEXIS 2208</t>
  </si>
  <si>
    <t>LOCAL UNION NO. 189, AMALGAMATED MEAT CUTTERS &amp; BUTCHER WORKMEN OF NORTH AMERICA, AFL-CIO, et al. v. JEWEL TEA CO., INC.</t>
  </si>
  <si>
    <t>1964-127</t>
  </si>
  <si>
    <t>381 U.S. 348</t>
  </si>
  <si>
    <t>85 S. Ct. 1553</t>
  </si>
  <si>
    <t>14 L. Ed. 2d 679</t>
  </si>
  <si>
    <t>1965 U.S. LEXIS 2425</t>
  </si>
  <si>
    <t>COLUMBIA ARTISTS MANAGEMENT INC. et al. v. UNITED STATES et al.</t>
  </si>
  <si>
    <t>1964-128</t>
  </si>
  <si>
    <t>381 U.S. 355</t>
  </si>
  <si>
    <t>85 S. Ct. 1557</t>
  </si>
  <si>
    <t>14 L. Ed. 2d 681</t>
  </si>
  <si>
    <t>1965 U.S. LEXIS 1158</t>
  </si>
  <si>
    <t>WALKER v. GEORGIA</t>
  </si>
  <si>
    <t>1964-129</t>
  </si>
  <si>
    <t>381 U.S. 415</t>
  </si>
  <si>
    <t>85 S. Ct. 1572</t>
  </si>
  <si>
    <t>14 L. Ed. 2d 689</t>
  </si>
  <si>
    <t>1965 U.S. LEXIS 1034</t>
  </si>
  <si>
    <t>85 S. Ct. 1707</t>
  </si>
  <si>
    <t>14 L. Ed. 2d 484</t>
  </si>
  <si>
    <t>1965 U.S. LEXIS 2206</t>
  </si>
  <si>
    <t>1964-121</t>
  </si>
  <si>
    <t>381 U.S. 479</t>
  </si>
  <si>
    <t>85 S. Ct. 1678</t>
  </si>
  <si>
    <t>14 L. Ed. 2d 510</t>
  </si>
  <si>
    <t>1965 U.S. LEXIS 2282</t>
  </si>
  <si>
    <t>GRISWOLD et al. v. CONNECTICUT</t>
  </si>
  <si>
    <t>1964-131</t>
  </si>
  <si>
    <t>381 U.S. 421</t>
  </si>
  <si>
    <t>85 S. Ct. 1576</t>
  </si>
  <si>
    <t>14 L. Ed. 2d 693</t>
  </si>
  <si>
    <t>1965 U.S. LEXIS 1036</t>
  </si>
  <si>
    <t>1964-132</t>
  </si>
  <si>
    <t>381 U.S. 760</t>
  </si>
  <si>
    <t>85 S. Ct. 1796</t>
  </si>
  <si>
    <t>14 L. Ed. 2d 713</t>
  </si>
  <si>
    <t>1965 U.S. LEXIS 976</t>
  </si>
  <si>
    <t>CALIFORNIA v. HURST.</t>
  </si>
  <si>
    <t>1964-133</t>
  </si>
  <si>
    <t>381 U.S. 761</t>
  </si>
  <si>
    <t>85 S. Ct. 1797</t>
  </si>
  <si>
    <t>1965 U.S. LEXIS 978</t>
  </si>
  <si>
    <t>ASSOCIATED FOOD RETAILERS OF GREATER CHICAGO, INC., et al. v. JEWEL TEA CO., INC.</t>
  </si>
  <si>
    <t>1964-134</t>
  </si>
  <si>
    <t>381 U.S. 657</t>
  </si>
  <si>
    <t>85 S. Ct. 1585</t>
  </si>
  <si>
    <t>14 L. Ed. 2d 626</t>
  </si>
  <si>
    <t>1965 U.S. LEXIS 2207</t>
  </si>
  <si>
    <t>UNITED MINE WORKERS OF AMERICA v. PENNINGTON et al.</t>
  </si>
  <si>
    <t>1964-126</t>
  </si>
  <si>
    <t>381 U.S. 676</t>
  </si>
  <si>
    <t>85 S. Ct. 1596</t>
  </si>
  <si>
    <t>14 L. Ed. 2d 640</t>
  </si>
  <si>
    <t>JORDAN, SECRETARY OF STATE OF CALIFORNIA, et al. v. SILVER</t>
  </si>
  <si>
    <t>1964-130</t>
  </si>
  <si>
    <t>381 U.S. 414</t>
  </si>
  <si>
    <t>85 S. Ct. 1575</t>
  </si>
  <si>
    <t>14 L. Ed. 2d 692</t>
  </si>
  <si>
    <t>1965 U.S. LEXIS 2423</t>
  </si>
  <si>
    <t>KENNECOTT COPPER CORP. v. UNITED STATES</t>
  </si>
  <si>
    <t>381 U.S. 741</t>
  </si>
  <si>
    <t>85 S. Ct. 1751</t>
  </si>
  <si>
    <t>14 L. Ed. 2d 715</t>
  </si>
  <si>
    <t>1965 U.S. LEXIS 975</t>
  </si>
  <si>
    <t>CAMERON et al. v. JOHNSON, GOVERNOR OF MISSISSIPPI, et al.</t>
  </si>
  <si>
    <t>Decision Type (1=opinion of the court (orally argued); 2=per curiam (no oral argument); 4=decrees; 5=equally divided vote; 6=per curiam (orally argued); 7=judgment of the Court (orally argued)</t>
  </si>
  <si>
    <t>Court</t>
  </si>
  <si>
    <t>Term*</t>
  </si>
  <si>
    <t>Total Written Opinions</t>
  </si>
  <si>
    <t>Unanimous Maj. Op.**</t>
  </si>
  <si>
    <t>Unpub. Per Curiam *****</t>
  </si>
  <si>
    <t>Op. Joined****</t>
  </si>
  <si>
    <t xml:space="preserve">In Chambers </t>
  </si>
  <si>
    <t>Times Cited by Name******</t>
  </si>
  <si>
    <t>Totals</t>
  </si>
  <si>
    <t>S. Ct.</t>
  </si>
  <si>
    <t>Avg. Per Term</t>
  </si>
  <si>
    <t>*</t>
  </si>
  <si>
    <t>**</t>
  </si>
  <si>
    <t>Unanimous Majority Opinions include only opinions which elicited no dissents or concurrences</t>
  </si>
  <si>
    <t>***</t>
  </si>
  <si>
    <t>Opinions that received a majority vote for at least one section of the opinion, but only a plurality vote for the remainder</t>
  </si>
  <si>
    <t>****</t>
  </si>
  <si>
    <t>Cases where the Justice joined another opinion, but did not write one himself (limit 1 per case). Does not include per curiam decisions</t>
  </si>
  <si>
    <t>*****</t>
  </si>
  <si>
    <t>"Unpublished" cases include only those published in the Federal Appendix, but not selected for publication in the Federal Reporter</t>
  </si>
  <si>
    <t>******</t>
  </si>
  <si>
    <t>Includes all citations to the Justice by name.  Category does not include citations to another opinion written by the Justice within the same case</t>
  </si>
  <si>
    <t>Associate Justice Arthur J. Goldberg</t>
  </si>
  <si>
    <t>Unpublished Per Curiam Joined</t>
  </si>
  <si>
    <t>Link</t>
  </si>
  <si>
    <t>Case</t>
  </si>
  <si>
    <t>Op. Code</t>
  </si>
  <si>
    <t>Cited?</t>
  </si>
  <si>
    <t>In Text or Cite?</t>
  </si>
  <si>
    <t>Type of Opinion Cited</t>
  </si>
  <si>
    <t>Within same case?</t>
  </si>
  <si>
    <t>Rosenblatt v. American Cyanamid Co., 86 S.Ct. 1, 15 L.Ed.2d 39, , U.S.N.Y., July 13, 1965</t>
  </si>
  <si>
    <t>ICO</t>
  </si>
  <si>
    <t>n</t>
  </si>
  <si>
    <t>Goldwater v. Federal Communications Commission, 379 U.S. 893, 85 S.Ct. 169 (Mem), 3 Rad. Reg. 2d (P &amp; F) 2025, 13 L.Ed.2d 97, , U.S., October 28, 1964(No. 636.)</t>
  </si>
  <si>
    <t>ORO</t>
  </si>
  <si>
    <t>Griffin v. California, 380 U.S. 609, 5 Ohio Misc. 127, 85 S.Ct. 1229, 14 L.Ed.2d 106, 32 O.O.2d 437, , U.S.Cal., April 28, 1965(No. 202.)</t>
  </si>
  <si>
    <t>y</t>
  </si>
  <si>
    <t>c</t>
  </si>
  <si>
    <t>Henry v. Collins, 380 U.S. 356, 85 S.Ct. 992, 13 L.Ed.2d 892, , U.S.Miss., March 29, 1965(Nos. 89, 90.)</t>
  </si>
  <si>
    <t>t</t>
  </si>
  <si>
    <t>Cox v. State of Louisiana, 379 U.S. 536, 85 S.Ct. 466 (Mem), 13 L.Ed.2d 487, , U.S., January 18, 1965(Nos. 24, 49.)</t>
  </si>
  <si>
    <t>oral argument</t>
  </si>
  <si>
    <t>Hamm v. City of Rock Hill, 379 U.S. 306, 85 S.Ct. 384, 13 L.Ed.2d 300, , U.S.S.C., December 14, 1964(Nos. 2, 5.)</t>
  </si>
  <si>
    <t>N. L. R. B. v. Capital Bakers, Inc., 351 F.2d 45, 60 L.R.R.M. (BNA) 2149, 52 Lab.Cas. P 16,647, , C.A.3 (Pa.), September 23, 1965(No. 15079.)</t>
  </si>
  <si>
    <t>m</t>
  </si>
  <si>
    <t>Northern Metal Co. v. U.S., 350 F.2d 833, 1967 A.M.C. 1105, , C.A.3 (Pa.), August 27, 1965(No. 15070.)</t>
  </si>
  <si>
    <t>U.S. v. National Furniture Co., 348 F.2d 390, , C.A.8 (Ark.), July 23, 1965(No. 17743.)</t>
  </si>
  <si>
    <t>Biondo v. U.S., 348 F.2d 272, , C.A.8 (Mo.), July 20, 1965(No. 17824.)</t>
  </si>
  <si>
    <t>Curtis Pub. Co. v. Butts, 351 F.2d 702, , C.A.5 (Ga.), July 16, 1965(No. 21491.)</t>
  </si>
  <si>
    <t>Food Machinery &amp; Chemical Corp. v. U.S., 172 Ct.Cl. 313, 348 F.2d 921, 16 A.F.T.R.2d 5202, 65-2 USTC P 9563, , Ct.Cl., July 16, 1965(No. 357-59.)</t>
  </si>
  <si>
    <t>d</t>
  </si>
  <si>
    <t>U.S. v. Klaw, 350 F.2d 155, , C.A.2 (N.Y.), July 15, 1965(No. 70, Docket 28887.)</t>
  </si>
  <si>
    <t>oj</t>
  </si>
  <si>
    <t>U. S. ex rel. Hetenyi v. Wilkins, 348 F.2d 844, , C.A.2 (N.Y.), July 13, 1965(No. 373, Docket 29104.)</t>
  </si>
  <si>
    <t>N. L. R. B. v. American Compress Warehouse, Division of Frost-Whited Co., 350 F.2d 365, 59 L.R.R.M. (BNA) 2739, 52 Lab.Cas. P 16,546, , C.A.5, July 12, 1965(No. 21365.)</t>
  </si>
  <si>
    <t>Kerrigan v. Scafati, 348 F.2d 187, , C.A.1 (Mass.), July 01, 1965(No. 6561.)</t>
  </si>
  <si>
    <t>ico</t>
  </si>
  <si>
    <t>Mountjoy v. Mountjoy, 347 F.2d 811, 121 U.S.App.D.C. 27, , C.A.D.C., April 14, 1965(No. 19179.)</t>
  </si>
  <si>
    <t>U. S. ex rel. Walker v. Fogliani, 343 F.2d 43, , C.A.9 (Nev.), March 05, 1965(No. 19267.)</t>
  </si>
  <si>
    <t>U.S. v. Castaldi, 338 F.2d 883, , C.A.2 (N.Y.), November 17, 1964(No. 137, Docket 29043.)</t>
  </si>
  <si>
    <t>Doyle v. Albatross Tanker Corp., 260 F.Supp. 303, , S.D.N.Y., September 20, 1965(No. 65 AD. 193.)</t>
  </si>
  <si>
    <t>Wade v. Yeager, 245 F.Supp. 67, , D.N.J., August 27, 1965(Civ. A. No. 420-65.)</t>
  </si>
  <si>
    <t>Wade v. Southern Pac. Co., 243 F.Supp. 307, 59 L.R.R.M. (BNA) 2858, 52 Lab.Cas. P 16,611, , S.D.Tex., July 08, 1965(Civ. A. No. 65-H-212.)</t>
  </si>
  <si>
    <t>Woody v. Sterling Aluminum Products, Inc., 243 F.Supp. 755, 59 L.R.R.M. (BNA) 2996, 52 Lab.Cas. P 16,544, , E.D.Mo., July 01, 1965(No. 63 C 345(3).)</t>
  </si>
  <si>
    <t>Georgia-Pacific Corp. v. U.S. Plywood Corp., 243 F.Supp. 500, 146 U.S.P.Q. 228, , S.D.N.Y., June 15, 1965</t>
  </si>
  <si>
    <t>U.S. v. Coon, 242 F.Supp. 483, , N.D.Iowa, June 14, 1965(Crim. No. 64-Cr-3003.)</t>
  </si>
  <si>
    <t>Carroll v. American Federation of Musicians of U. S. and Canada, 241 F.Supp. 865, 59 L.R.R.M. (BNA) 2657, 9 Fed.R.Serv.2d 23a.2, 1, 52 Lab.Cas. P 16,612, , S.D.N.Y., May 17, 1965</t>
  </si>
  <si>
    <t>Rogers v. Provident Hospital, 241 F.Supp. 633, , N.D.Ill., May 13, 1965(No. 65 C 446.)</t>
  </si>
  <si>
    <t>U.S. v. Bayley, 240 F.Supp. 649, 16 A.F.T.R.2d 5254, 65-2 USTC P 9610, , S.D.N.Y., April 21, 1965</t>
  </si>
  <si>
    <t>People v. Berger, 239 F.Supp. 219, , S.D.N.Y., March 18, 1965</t>
  </si>
  <si>
    <t>U.S. v. Manufacturers Hanover Trust Co., 240 F.Supp. 867, , S.D.N.Y., March 10, 1965</t>
  </si>
  <si>
    <t>Petition of Trinidad Corp., 238 F.Supp. 928, 1965 A.M.C. 1435, 9 Fed.R.Serv.2d 34.13, 3, , E.D.Va., March 08, 1965(No. 770.)</t>
  </si>
  <si>
    <t>Haleiwa Theatre Co. v. Forman, 37 F.R.D. 62, , D.Hawai'i, January 29, 1965(Civ. No. 2305.)</t>
  </si>
  <si>
    <t>C. B. S. Business Equipment Corp. v. Underwood Corp., 240 F.Supp. 413, 144 U.S.P.Q. 302, , S.D.N.Y., December 30, 1964</t>
  </si>
  <si>
    <t>Mandel v. Highway and Local Motor Freight Drivers, Dockmen and Helpers, Local Union No. 707, 246 F.Supp. 805, 53 Lab.Cas. P 11,024, , S.D.N.Y., December 14, 1964</t>
  </si>
  <si>
    <t>Rudolph v. Holman, 236 F.Supp. 62, , M.D.Ala., December 02, 1964(Civ. A. No. 2080-N.)</t>
  </si>
  <si>
    <t>oro</t>
  </si>
  <si>
    <t>Davidson v. U.S., 236 F.Supp. 264, , W.D.Okla., November 17, 1964(Civ. No. 64-153.)</t>
  </si>
  <si>
    <t>England v. Deere &amp; Co., 236 F.Supp. 356, 143 U.S.P.Q. 236, , S.D.Ill., October 30, 1964(Civ. A. No. P-1927.)</t>
  </si>
  <si>
    <t>U.S. v. Drew, 1965 WL 4700, 35 C.M.R. 421, 15 USCMA 449, , CMA, July 02, 1965(No. 18,377.)</t>
  </si>
  <si>
    <t>Moore-McCormack Lines, Inc. v. C. I. R., 44 T.C. 745, 1965 WL 1203, , Tax Ct., August 27, 1965(Docket No. 2887-62.)</t>
  </si>
  <si>
    <t>Total</t>
  </si>
  <si>
    <t>Spencer v. California, 377 U.S. 1007, 84 S.Ct. 1924, 12 L.Ed.2d 1055, , U.S.Cal., June 22, 1964(No. 639, Misc.)</t>
  </si>
  <si>
    <t>Shenandoah Valley Broadcasting Inc. v. American Society of Composers, Authors and Publishers., 375 U.S. 994, 84 S.Ct. 627, 11 L.Ed.2d 467, , U.S.N.Y., January 20, 1964(No. 323.)</t>
  </si>
  <si>
    <t>Rudolph v. Alabama., 375 U.S. 889, 84 S.Ct. 155 (Mem), 11 L.Ed.2d 119, , U.S.Ala., October 21, 1963(No. 308, Misc.)</t>
  </si>
  <si>
    <t>U.S. v. Johnson, 337 F.2d 180, , C.A.4 (Md.), September 16, 1964(No. 9223.)</t>
  </si>
  <si>
    <t>Porter v. U.S., 335 F.2d 602, , C.A.9 (Ariz.), August 06, 1964(No. 19146.)</t>
  </si>
  <si>
    <t>Ralph v. Pepersack, 335 F.2d 128, , C.A.4 (Md.), July 16, 1964(No. 9176.)</t>
  </si>
  <si>
    <t>Brotherhood of R. R. Trainmen v. Louisville &amp; N. R. Co., 334 F.2d 79, 56 L.R.R.M. (BNA) 2739, 50 Lab.Cas. P 19,102, , C.A.5 (Ala.), July 09, 1964(No. 20715.)</t>
  </si>
  <si>
    <t>U.S. v. Testa, 334 F.2d 746, , C.A.3 (Pa.), July 09, 1964(No. 14922.)</t>
  </si>
  <si>
    <t>International Longshoremen's and Warehousemen's Union v. Kuntz, 334 F.2d 165, 56 L.R.R.M. (BNA) 2708, 8 Fed.R.Serv.2d 56e.51, 4, 50 Lab.Cas. P 19,095, , C.A.9 (Wash.), June 26, 1964(Nos. 18981, 18987.)</t>
  </si>
  <si>
    <t>U. S. ex rel. Angelet v. Fay, 333 F.2d 12, , C.A.2 (N.Y.), June 11, 1964(No. 251, Docket 28511.)</t>
  </si>
  <si>
    <t>Olympic Refining Co. v. Carter, 332 F.2d 260, 8 Fed.R.Serv.2d 30b.52, 1, , C.A.9 (Cal.), May 19, 1964(No. 19011.)</t>
  </si>
  <si>
    <t>U.S. v. Bowles, 331 F.2d 742, , C.A.3 (N.J.), May 15, 1964(No. 14398.)</t>
  </si>
  <si>
    <t>U.S. v. American Soc. of Composers, Authors and Publishers, 331 F.2d 117, 8 Fed.R.Serv.2d 73A.53, 1, 141 U.S.P.Q. 312, , C.A.2 (N.Y.), April 14, 1964(No. 402, Docket 28086.)</t>
  </si>
  <si>
    <t>John M. Peters Const. Co. v. Marmar Corp., 329 F.2d 421, 8 Fed.R.Serv.2d 15a.21, 1, , C.A.6 (Ohio), March 31, 1964(No. 15344.)</t>
  </si>
  <si>
    <t>Robinson v. U.S., 335 F.2d 975, 118 U.S.App.D.C. 312, , C.A.D.C., February 27, 1964(No. 17946.)</t>
  </si>
  <si>
    <t>Allison v. Holman, 326 F.2d 294, , C.A.5 (Ala.), December 18, 1963(No. 20535.)</t>
  </si>
  <si>
    <t>Northeastern Pennsylvania Nat. Bank &amp; Trust Co. v. U.S., 235 F.Supp. 941, 14 A.F.T.R.2d 6264, 64-2 USTC P 12,271, , M.D.Pa., September 30, 1964(Civ. No. 7993.)</t>
  </si>
  <si>
    <t>Smoot v. League of Women Voters of Grand Traverse Area of Mich., 36 F.R.D. 4, , W.D.Mich., September 28, 1964(Civ. A. Nos. 4708, 4709.)</t>
  </si>
  <si>
    <t>Mitchell v. Stephens, 232 F.Supp. 497, , E.D.Ark., August 06, 1964(No. PB 62 C 24.)</t>
  </si>
  <si>
    <t>Carroll v. American Federation of Musicians of U. S. and Canada, 35 F.R.D. 535, 56 L.R.R.M. (BNA) 2344, 8 Fed.R.Serv.2d 56c.41, 3, 49 Lab.Cas. P 18,982, , S.D.N.Y., May 07, 1964</t>
  </si>
  <si>
    <t>Glazer v. Colonial Village Corp., 232 F.Supp. 892, , E.D.Tenn., April 20, 1964(Civ. A. No. 4393.)</t>
  </si>
  <si>
    <t>Butts v. Curtis Pub. Co., 242 F.Supp. 390, , N.D.Ga., April 07, 1964(Civ. A. No. 8311.)</t>
  </si>
  <si>
    <t>Falsetti v. Local Union No. 2026, United Mine Workers of America, 34 F.R.D. 461, 55 L.R.R.M. (BNA) 2552, 49 Lab.Cas. P 18,906, , W.D.Pa., February 27, 1964(Civ. A. No. 63-977.)</t>
  </si>
  <si>
    <t>T. B. Harms Co. v. Eliscu, 226 F.Supp. 337, 141 U.S.P.Q. 11, , S.D.N.Y., February 06, 1964</t>
  </si>
  <si>
    <t>U.S. ex rel. Ricco v. LaVallee, 225 F.Supp. 278, , N.D.N.Y., January 02, 1964(Civ. No. 9498.)</t>
  </si>
  <si>
    <t>U.S. v. Martin, 223 F.Supp. 104, , E.D.La., November 08, 1963(Crim. No. 29234.)</t>
  </si>
  <si>
    <t>Miller v. Warden, Md. Penitentiary, 223 F.Supp. 578, , D.Md., October 30, 1963(Civ. No. 14591.)</t>
  </si>
  <si>
    <t>Joined the United States Supreme Court October 1, 1962</t>
  </si>
  <si>
    <t>Resigned July 25, 1965</t>
  </si>
  <si>
    <t>Jimenez v. U.S. Dist. Court for Southern Dist. of Fla., Miami Division, 84 S.Ct. 14, 11 L.Ed.2d 30, , U.S.Fla., August 23, 1963</t>
  </si>
  <si>
    <t>ico</t>
    <phoneticPr fontId="1" type="noConversion"/>
  </si>
  <si>
    <t>n</t>
    <phoneticPr fontId="1" type="noConversion"/>
  </si>
  <si>
    <t>U.S. v. FMC Corp., 84 S.Ct. 4, 11 L.Ed.2d 20, , U.S.Cal., August 09, 1963</t>
  </si>
  <si>
    <t>Application of Timmerbeil, 50 C.C.P.A. 1514, 320 F.2d 413, 138 U.S.P.Q. 461, , Cust. &amp; Pat.App., July 26, 1963(Patent Appeal No. 6898.)</t>
  </si>
  <si>
    <t>y</t>
    <phoneticPr fontId="1" type="noConversion"/>
  </si>
  <si>
    <t>t</t>
    <phoneticPr fontId="1" type="noConversion"/>
  </si>
  <si>
    <t>m</t>
    <phoneticPr fontId="1" type="noConversion"/>
  </si>
  <si>
    <t>Calhoun v. Latimer, 321 F.2d 302, , C.A.5 (Ga.), June 17, 1963(No. 20273.)</t>
  </si>
  <si>
    <t>t</t>
    <phoneticPr fontId="1" type="noConversion"/>
  </si>
  <si>
    <t>n</t>
    <phoneticPr fontId="1" type="noConversion"/>
  </si>
  <si>
    <t>Application of LePage's Inc., 50 C.C.P.A. 852, 312 F.2d 455, 136 U.S.P.Q. 170, , Cust. &amp; Pat.App., January 16, 1963(Patent Appeal Nos. 6855, 6856.)</t>
  </si>
  <si>
    <t>Hayes v. Philadelphia Transp. Co., 312 F.2d 522, 6 Fed.R.Serv.2d 263, , C.A.3 (Pa.), January 02, 1963(No. 13959.)</t>
  </si>
  <si>
    <t>y</t>
    <phoneticPr fontId="1" type="noConversion"/>
  </si>
  <si>
    <t>Lewis v. City of Grand Rapids, Mich., 222 F.Supp. 349, , W.D.Mich., September 13, 1963(No. 4431.)</t>
  </si>
  <si>
    <t>c</t>
    <phoneticPr fontId="1" type="noConversion"/>
  </si>
  <si>
    <t>n</t>
    <phoneticPr fontId="1" type="noConversion"/>
  </si>
  <si>
    <t>U.S. ex rel. West v. LaVallee, 231 F.Supp. 809, , N.D.N.Y., August 12, 1963(Civ. No. 9686.)</t>
  </si>
  <si>
    <t>Brown v. South Carolina State Forestry Commission, 226 F.Supp. 646, , E.D.S.C., July 10, 1963(Civ. A. No. AC-774.)</t>
  </si>
  <si>
    <t>Ralph v. Pepersack, 218 F.Supp. 932, , D.Md., July 01, 1963(Civ. No. 13693.)</t>
  </si>
  <si>
    <t>MIP</t>
  </si>
  <si>
    <t>Unaimous</t>
  </si>
  <si>
    <t xml:space="preserve">Term = Begins the first Monday in October every year (e.g., the 1963 Term began 10/07/1963)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</si>
</sst>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</font>
    <font>
      <u/>
      <sz val="11"/>
      <color indexed="8"/>
      <name val="Calibri"/>
      <family val="2"/>
    </font>
    <font>
      <sz val="11"/>
      <name val="Calibri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0"/>
      <color indexed="12"/>
      <name val="Verdana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/>
      <sz val="10"/>
      <color indexed="12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2" borderId="0" xfId="0" applyFont="1" applyFill="1" applyAlignment="1">
      <alignment horizontal="right"/>
    </xf>
    <xf numFmtId="49" fontId="0" fillId="0" borderId="0" xfId="0" applyNumberFormat="1"/>
    <xf numFmtId="0" fontId="3" fillId="0" borderId="0" xfId="0" applyFont="1" applyAlignment="1">
      <alignment horizont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/>
    <xf numFmtId="0" fontId="7" fillId="0" borderId="0" xfId="0" applyFont="1" applyAlignment="1"/>
    <xf numFmtId="0" fontId="7" fillId="0" borderId="0" xfId="0" applyFont="1"/>
    <xf numFmtId="0" fontId="0" fillId="0" borderId="0" xfId="0" applyBorder="1"/>
    <xf numFmtId="0" fontId="7" fillId="0" borderId="0" xfId="0" applyFont="1" applyBorder="1"/>
    <xf numFmtId="0" fontId="7" fillId="0" borderId="1" xfId="0" applyFont="1" applyBorder="1"/>
    <xf numFmtId="0" fontId="0" fillId="0" borderId="1" xfId="0" applyBorder="1"/>
    <xf numFmtId="2" fontId="5" fillId="0" borderId="0" xfId="0" applyNumberFormat="1" applyFont="1" applyBorder="1"/>
    <xf numFmtId="0" fontId="0" fillId="0" borderId="1" xfId="0" applyBorder="1" applyAlignment="1">
      <alignment horizontal="right" wrapText="1"/>
    </xf>
    <xf numFmtId="0" fontId="5" fillId="0" borderId="2" xfId="0" applyFont="1" applyBorder="1"/>
    <xf numFmtId="0" fontId="5" fillId="0" borderId="0" xfId="0" applyFont="1" applyBorder="1"/>
    <xf numFmtId="0" fontId="9" fillId="3" borderId="0" xfId="0" applyFont="1" applyFill="1"/>
    <xf numFmtId="0" fontId="9" fillId="3" borderId="0" xfId="0" applyFont="1" applyFill="1" applyAlignment="1">
      <alignment wrapText="1"/>
    </xf>
    <xf numFmtId="0" fontId="10" fillId="0" borderId="0" xfId="1" applyAlignment="1" applyProtection="1">
      <alignment horizontal="right" vertical="top" wrapText="1"/>
    </xf>
    <xf numFmtId="0" fontId="11" fillId="0" borderId="0" xfId="0" applyFont="1" applyAlignment="1">
      <alignment vertical="top" wrapText="1"/>
    </xf>
    <xf numFmtId="0" fontId="12" fillId="4" borderId="0" xfId="0" applyFont="1" applyFill="1" applyAlignment="1">
      <alignment vertical="top" wrapText="1"/>
    </xf>
    <xf numFmtId="0" fontId="8" fillId="4" borderId="0" xfId="0" applyFont="1" applyFill="1"/>
    <xf numFmtId="0" fontId="13" fillId="0" borderId="0" xfId="1" applyFont="1" applyAlignment="1" applyProtection="1">
      <alignment horizontal="right" vertical="top" wrapText="1"/>
    </xf>
    <xf numFmtId="0" fontId="16" fillId="0" borderId="0" xfId="0" applyFont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1" Type="http://schemas.openxmlformats.org/officeDocument/2006/relationships/vmlDrawing" Target="../drawings/vmlDrawing1.vml"/><Relationship Id="rId12" Type="http://schemas.openxmlformats.org/officeDocument/2006/relationships/comments" Target="../comments1.xml"/><Relationship Id="rId1" Type="http://schemas.openxmlformats.org/officeDocument/2006/relationships/hyperlink" Target="http://www.westlaw.com/Find/Default.wl?rs=dfa1.0&amp;vr=2.0&amp;DB=708&amp;FindType=Y&amp;SerialNum=1963125407" TargetMode="External"/><Relationship Id="rId2" Type="http://schemas.openxmlformats.org/officeDocument/2006/relationships/hyperlink" Target="http://www.westlaw.com/Find/Default.wl?rs=dfa1.0&amp;vr=2.0&amp;DB=708&amp;FindType=Y&amp;SerialNum=1963125403" TargetMode="External"/><Relationship Id="rId3" Type="http://schemas.openxmlformats.org/officeDocument/2006/relationships/hyperlink" Target="http://www.westlaw.com/Find/Default.wl?rs=dfa1.0&amp;vr=2.0&amp;DB=294&amp;FindType=Y&amp;SerialNum=1962105026" TargetMode="External"/><Relationship Id="rId4" Type="http://schemas.openxmlformats.org/officeDocument/2006/relationships/hyperlink" Target="http://www.westlaw.com/Find/Default.wl?rs=dfa1.0&amp;vr=2.0&amp;DB=350&amp;FindType=Y&amp;SerialNum=1963100766" TargetMode="External"/><Relationship Id="rId5" Type="http://schemas.openxmlformats.org/officeDocument/2006/relationships/hyperlink" Target="http://www.westlaw.com/Find/Default.wl?rs=dfa1.0&amp;vr=2.0&amp;DB=294&amp;FindType=Y&amp;SerialNum=1963113583" TargetMode="External"/><Relationship Id="rId6" Type="http://schemas.openxmlformats.org/officeDocument/2006/relationships/hyperlink" Target="http://www.westlaw.com/Find/Default.wl?rs=dfa1.0&amp;vr=2.0&amp;DB=350&amp;FindType=Y&amp;SerialNum=1963113592" TargetMode="External"/><Relationship Id="rId7" Type="http://schemas.openxmlformats.org/officeDocument/2006/relationships/hyperlink" Target="http://www.westlaw.com/Find/Default.wl?rs=dfa1.0&amp;vr=2.0&amp;DB=345&amp;FindType=Y&amp;SerialNum=1963112582" TargetMode="External"/><Relationship Id="rId8" Type="http://schemas.openxmlformats.org/officeDocument/2006/relationships/hyperlink" Target="http://www.westlaw.com/Find/Default.wl?rs=dfa1.0&amp;vr=2.0&amp;DB=345&amp;FindType=Y&amp;SerialNum=1963113347" TargetMode="External"/><Relationship Id="rId9" Type="http://schemas.openxmlformats.org/officeDocument/2006/relationships/hyperlink" Target="http://www.westlaw.com/Find/Default.wl?rs=dfa1.0&amp;vr=2.0&amp;DB=345&amp;FindType=Y&amp;SerialNum=1963113252" TargetMode="External"/><Relationship Id="rId10" Type="http://schemas.openxmlformats.org/officeDocument/2006/relationships/hyperlink" Target="http://www.westlaw.com/Find/Default.wl?rs=dfa1.0&amp;vr=2.0&amp;DB=345&amp;FindType=Y&amp;SerialNum=1963104285" TargetMode="External"/></Relationships>
</file>

<file path=xl/worksheets/_rels/sheet3.xml.rels><?xml version="1.0" encoding="UTF-8" standalone="yes"?>
<Relationships xmlns="http://schemas.openxmlformats.org/package/2006/relationships"><Relationship Id="rId9" Type="http://schemas.openxmlformats.org/officeDocument/2006/relationships/hyperlink" Target="http://www.westlaw.com/Find/Default.wl?rs=dfa1.0&amp;vr=2.0&amp;DB=350&amp;FindType=Y&amp;SerialNum=1964102564" TargetMode="External"/><Relationship Id="rId20" Type="http://schemas.openxmlformats.org/officeDocument/2006/relationships/hyperlink" Target="http://www.westlaw.com/Find/Default.wl?rs=dfa1.0&amp;vr=2.0&amp;DB=344&amp;FindType=Y&amp;SerialNum=1964110078" TargetMode="External"/><Relationship Id="rId21" Type="http://schemas.openxmlformats.org/officeDocument/2006/relationships/hyperlink" Target="http://www.westlaw.com/Find/Default.wl?rs=dfa1.0&amp;vr=2.0&amp;DB=345&amp;FindType=Y&amp;SerialNum=1964111586" TargetMode="External"/><Relationship Id="rId22" Type="http://schemas.openxmlformats.org/officeDocument/2006/relationships/hyperlink" Target="http://www.westlaw.com/Find/Default.wl?rs=dfa1.0&amp;vr=2.0&amp;DB=345&amp;FindType=Y&amp;SerialNum=1964112694" TargetMode="External"/><Relationship Id="rId23" Type="http://schemas.openxmlformats.org/officeDocument/2006/relationships/hyperlink" Target="http://www.westlaw.com/Find/Default.wl?rs=dfa1.0&amp;vr=2.0&amp;DB=344&amp;FindType=Y&amp;SerialNum=1964101607" TargetMode="External"/><Relationship Id="rId24" Type="http://schemas.openxmlformats.org/officeDocument/2006/relationships/hyperlink" Target="http://www.westlaw.com/Find/Default.wl?rs=dfa1.0&amp;vr=2.0&amp;DB=345&amp;FindType=Y&amp;SerialNum=1964110332" TargetMode="External"/><Relationship Id="rId25" Type="http://schemas.openxmlformats.org/officeDocument/2006/relationships/hyperlink" Target="http://www.westlaw.com/Find/Default.wl?rs=dfa1.0&amp;vr=2.0&amp;DB=345&amp;FindType=Y&amp;SerialNum=1964110193" TargetMode="External"/><Relationship Id="rId26" Type="http://schemas.openxmlformats.org/officeDocument/2006/relationships/hyperlink" Target="http://www.westlaw.com/Find/Default.wl?rs=dfa1.0&amp;vr=2.0&amp;DB=345&amp;FindType=Y&amp;SerialNum=1963112737" TargetMode="External"/><Relationship Id="rId27" Type="http://schemas.openxmlformats.org/officeDocument/2006/relationships/hyperlink" Target="http://www.westlaw.com/Find/Default.wl?rs=dfa1.0&amp;vr=2.0&amp;DB=345&amp;FindType=Y&amp;SerialNum=1963112829" TargetMode="External"/><Relationship Id="rId10" Type="http://schemas.openxmlformats.org/officeDocument/2006/relationships/hyperlink" Target="http://www.westlaw.com/Find/Default.wl?rs=dfa1.0&amp;vr=2.0&amp;DB=350&amp;FindType=Y&amp;SerialNum=1964114530" TargetMode="External"/><Relationship Id="rId11" Type="http://schemas.openxmlformats.org/officeDocument/2006/relationships/hyperlink" Target="http://www.westlaw.com/Find/Default.wl?rs=dfa1.0&amp;vr=2.0&amp;DB=350&amp;FindType=Y&amp;SerialNum=1964114315" TargetMode="External"/><Relationship Id="rId12" Type="http://schemas.openxmlformats.org/officeDocument/2006/relationships/hyperlink" Target="http://www.westlaw.com/Find/Default.wl?rs=dfa1.0&amp;vr=2.0&amp;DB=350&amp;FindType=Y&amp;SerialNum=1964114176" TargetMode="External"/><Relationship Id="rId13" Type="http://schemas.openxmlformats.org/officeDocument/2006/relationships/hyperlink" Target="http://www.westlaw.com/Find/Default.wl?rs=dfa1.0&amp;vr=2.0&amp;DB=350&amp;FindType=Y&amp;SerialNum=1964114010" TargetMode="External"/><Relationship Id="rId14" Type="http://schemas.openxmlformats.org/officeDocument/2006/relationships/hyperlink" Target="http://www.westlaw.com/Find/Default.wl?rs=dfa1.0&amp;vr=2.0&amp;DB=350&amp;FindType=Y&amp;SerialNum=1964113606" TargetMode="External"/><Relationship Id="rId15" Type="http://schemas.openxmlformats.org/officeDocument/2006/relationships/hyperlink" Target="http://www.westlaw.com/Find/Default.wl?rs=dfa1.0&amp;vr=2.0&amp;DB=350&amp;FindType=Y&amp;SerialNum=1964115196" TargetMode="External"/><Relationship Id="rId16" Type="http://schemas.openxmlformats.org/officeDocument/2006/relationships/hyperlink" Target="http://www.westlaw.com/Find/Default.wl?rs=dfa1.0&amp;vr=2.0&amp;DB=350&amp;FindType=Y&amp;SerialNum=1963116701" TargetMode="External"/><Relationship Id="rId17" Type="http://schemas.openxmlformats.org/officeDocument/2006/relationships/hyperlink" Target="http://www.westlaw.com/Find/Default.wl?rs=dfa1.0&amp;vr=2.0&amp;DB=345&amp;FindType=Y&amp;SerialNum=1964112247" TargetMode="External"/><Relationship Id="rId18" Type="http://schemas.openxmlformats.org/officeDocument/2006/relationships/hyperlink" Target="http://www.westlaw.com/Find/Default.wl?rs=dfa1.0&amp;vr=2.0&amp;DB=344&amp;FindType=Y&amp;SerialNum=1964104915" TargetMode="External"/><Relationship Id="rId19" Type="http://schemas.openxmlformats.org/officeDocument/2006/relationships/hyperlink" Target="http://www.westlaw.com/Find/Default.wl?rs=dfa1.0&amp;vr=2.0&amp;DB=345&amp;FindType=Y&amp;SerialNum=1964103562" TargetMode="External"/><Relationship Id="rId1" Type="http://schemas.openxmlformats.org/officeDocument/2006/relationships/hyperlink" Target="http://www.westlaw.com/Find/Default.wl?rs=dfa1.0&amp;vr=2.0&amp;DB=780&amp;FindType=Y&amp;SerialNum=1964210356" TargetMode="External"/><Relationship Id="rId2" Type="http://schemas.openxmlformats.org/officeDocument/2006/relationships/hyperlink" Target="http://www.westlaw.com/Find/Default.wl?rs=dfa1.0&amp;vr=2.0&amp;DB=780&amp;FindType=Y&amp;SerialNum=1964202886" TargetMode="External"/><Relationship Id="rId3" Type="http://schemas.openxmlformats.org/officeDocument/2006/relationships/hyperlink" Target="http://www.westlaw.com/Find/Default.wl?rs=dfa1.0&amp;vr=2.0&amp;DB=780&amp;FindType=Y&amp;SerialNum=1963202173" TargetMode="External"/><Relationship Id="rId4" Type="http://schemas.openxmlformats.org/officeDocument/2006/relationships/hyperlink" Target="http://www.westlaw.com/Find/Default.wl?rs=dfa1.0&amp;vr=2.0&amp;DB=350&amp;FindType=Y&amp;SerialNum=1964115463" TargetMode="External"/><Relationship Id="rId5" Type="http://schemas.openxmlformats.org/officeDocument/2006/relationships/hyperlink" Target="http://www.westlaw.com/Find/Default.wl?rs=dfa1.0&amp;vr=2.0&amp;DB=350&amp;FindType=Y&amp;SerialNum=1964115123" TargetMode="External"/><Relationship Id="rId6" Type="http://schemas.openxmlformats.org/officeDocument/2006/relationships/hyperlink" Target="http://www.westlaw.com/Find/Default.wl?rs=dfa1.0&amp;vr=2.0&amp;DB=350&amp;FindType=Y&amp;SerialNum=1964104352" TargetMode="External"/><Relationship Id="rId7" Type="http://schemas.openxmlformats.org/officeDocument/2006/relationships/hyperlink" Target="http://www.westlaw.com/Find/Default.wl?rs=dfa1.0&amp;vr=2.0&amp;DB=350&amp;FindType=Y&amp;SerialNum=1964114788" TargetMode="External"/><Relationship Id="rId8" Type="http://schemas.openxmlformats.org/officeDocument/2006/relationships/hyperlink" Target="http://www.westlaw.com/Find/Default.wl?rs=dfa1.0&amp;vr=2.0&amp;DB=350&amp;FindType=Y&amp;SerialNum=1964114932" TargetMode="External"/></Relationships>
</file>

<file path=xl/worksheets/_rels/sheet4.xml.rels><?xml version="1.0" encoding="UTF-8" standalone="yes"?>
<Relationships xmlns="http://schemas.openxmlformats.org/package/2006/relationships"><Relationship Id="rId20" Type="http://schemas.openxmlformats.org/officeDocument/2006/relationships/hyperlink" Target="http://www.westlaw.com/Find/Default.wl?rs=dfa1.0&amp;vr=2.0&amp;DB=345&amp;FindType=Y&amp;SerialNum=1965133137" TargetMode="External"/><Relationship Id="rId21" Type="http://schemas.openxmlformats.org/officeDocument/2006/relationships/hyperlink" Target="http://www.westlaw.com/Find/Default.wl?rs=dfa1.0&amp;vr=2.0&amp;DB=345&amp;FindType=Y&amp;SerialNum=1965106188" TargetMode="External"/><Relationship Id="rId22" Type="http://schemas.openxmlformats.org/officeDocument/2006/relationships/hyperlink" Target="http://www.westlaw.com/Find/Default.wl?rs=dfa1.0&amp;vr=2.0&amp;DB=345&amp;FindType=Y&amp;SerialNum=1965110959" TargetMode="External"/><Relationship Id="rId23" Type="http://schemas.openxmlformats.org/officeDocument/2006/relationships/hyperlink" Target="http://www.westlaw.com/Find/Default.wl?rs=dfa1.0&amp;vr=2.0&amp;DB=345&amp;FindType=Y&amp;SerialNum=1965111047" TargetMode="External"/><Relationship Id="rId24" Type="http://schemas.openxmlformats.org/officeDocument/2006/relationships/hyperlink" Target="http://www.westlaw.com/Find/Default.wl?rs=dfa1.0&amp;vr=2.0&amp;DB=345&amp;FindType=Y&amp;SerialNum=1965111004" TargetMode="External"/><Relationship Id="rId25" Type="http://schemas.openxmlformats.org/officeDocument/2006/relationships/hyperlink" Target="http://www.westlaw.com/Find/Default.wl?rs=dfa1.0&amp;vr=2.0&amp;DB=345&amp;FindType=Y&amp;SerialNum=1965110785" TargetMode="External"/><Relationship Id="rId26" Type="http://schemas.openxmlformats.org/officeDocument/2006/relationships/hyperlink" Target="http://www.westlaw.com/Find/Default.wl?rs=dfa1.0&amp;vr=2.0&amp;DB=345&amp;FindType=Y&amp;SerialNum=1965110687" TargetMode="External"/><Relationship Id="rId27" Type="http://schemas.openxmlformats.org/officeDocument/2006/relationships/hyperlink" Target="http://www.westlaw.com/Find/Default.wl?rs=dfa1.0&amp;vr=2.0&amp;DB=345&amp;FindType=Y&amp;SerialNum=1965110649" TargetMode="External"/><Relationship Id="rId28" Type="http://schemas.openxmlformats.org/officeDocument/2006/relationships/hyperlink" Target="http://www.westlaw.com/Find/Default.wl?rs=dfa1.0&amp;vr=2.0&amp;DB=345&amp;FindType=Y&amp;SerialNum=1965110474" TargetMode="External"/><Relationship Id="rId29" Type="http://schemas.openxmlformats.org/officeDocument/2006/relationships/hyperlink" Target="http://www.westlaw.com/Find/Default.wl?rs=dfa1.0&amp;vr=2.0&amp;DB=345&amp;FindType=Y&amp;SerialNum=1965110177" TargetMode="External"/><Relationship Id="rId1" Type="http://schemas.openxmlformats.org/officeDocument/2006/relationships/hyperlink" Target="http://www.westlaw.com/Find/Default.wl?rs=dfa1.0&amp;vr=2.0&amp;DB=708&amp;FindType=Y&amp;SerialNum=1965125102" TargetMode="External"/><Relationship Id="rId2" Type="http://schemas.openxmlformats.org/officeDocument/2006/relationships/hyperlink" Target="http://www.westlaw.com/Find/Default.wl?rs=dfa1.0&amp;vr=2.0&amp;DB=780&amp;FindType=Y&amp;SerialNum=1965125066" TargetMode="External"/><Relationship Id="rId3" Type="http://schemas.openxmlformats.org/officeDocument/2006/relationships/hyperlink" Target="http://www.westlaw.com/Find/Default.wl?rs=dfa1.0&amp;vr=2.0&amp;DB=780&amp;FindType=Y&amp;SerialNum=1965102378" TargetMode="External"/><Relationship Id="rId4" Type="http://schemas.openxmlformats.org/officeDocument/2006/relationships/hyperlink" Target="http://www.westlaw.com/Find/Default.wl?rs=dfa1.0&amp;vr=2.0&amp;DB=780&amp;FindType=Y&amp;SerialNum=1965210338" TargetMode="External"/><Relationship Id="rId5" Type="http://schemas.openxmlformats.org/officeDocument/2006/relationships/hyperlink" Target="http://www.westlaw.com/Find/Default.wl?rs=dfa1.0&amp;vr=2.0&amp;DB=780&amp;FindType=Y&amp;SerialNum=1964124898" TargetMode="External"/><Relationship Id="rId30" Type="http://schemas.openxmlformats.org/officeDocument/2006/relationships/hyperlink" Target="http://www.westlaw.com/Find/Default.wl?rs=dfa1.0&amp;vr=2.0&amp;DB=345&amp;FindType=Y&amp;SerialNum=1965110525" TargetMode="External"/><Relationship Id="rId31" Type="http://schemas.openxmlformats.org/officeDocument/2006/relationships/hyperlink" Target="http://www.westlaw.com/Find/Default.wl?rs=dfa1.0&amp;vr=2.0&amp;DB=345&amp;FindType=Y&amp;SerialNum=1965110128" TargetMode="External"/><Relationship Id="rId32" Type="http://schemas.openxmlformats.org/officeDocument/2006/relationships/hyperlink" Target="http://www.westlaw.com/Find/Default.wl?rs=dfa1.0&amp;vr=2.0&amp;DB=344&amp;FindType=Y&amp;SerialNum=1965102230" TargetMode="External"/><Relationship Id="rId9" Type="http://schemas.openxmlformats.org/officeDocument/2006/relationships/hyperlink" Target="http://www.westlaw.com/Find/Default.wl?rs=dfa1.0&amp;vr=2.0&amp;DB=350&amp;FindType=Y&amp;SerialNum=1965114184" TargetMode="External"/><Relationship Id="rId6" Type="http://schemas.openxmlformats.org/officeDocument/2006/relationships/hyperlink" Target="http://www.westlaw.com/Find/Default.wl?rs=dfa1.0&amp;vr=2.0&amp;DB=780&amp;FindType=Y&amp;SerialNum=1964202397" TargetMode="External"/><Relationship Id="rId7" Type="http://schemas.openxmlformats.org/officeDocument/2006/relationships/hyperlink" Target="http://www.westlaw.com/Find/Default.wl?rs=dfa1.0&amp;vr=2.0&amp;DB=350&amp;FindType=Y&amp;SerialNum=1965114755" TargetMode="External"/><Relationship Id="rId8" Type="http://schemas.openxmlformats.org/officeDocument/2006/relationships/hyperlink" Target="http://www.westlaw.com/Find/Default.wl?rs=dfa1.0&amp;vr=2.0&amp;DB=350&amp;FindType=Y&amp;SerialNum=1965114687" TargetMode="External"/><Relationship Id="rId33" Type="http://schemas.openxmlformats.org/officeDocument/2006/relationships/hyperlink" Target="http://www.westlaw.com/Find/Default.wl?rs=dfa1.0&amp;vr=2.0&amp;DB=345&amp;FindType=Y&amp;SerialNum=1964112664" TargetMode="External"/><Relationship Id="rId34" Type="http://schemas.openxmlformats.org/officeDocument/2006/relationships/hyperlink" Target="http://www.westlaw.com/Find/Default.wl?rs=dfa1.0&amp;vr=2.0&amp;DB=345&amp;FindType=Y&amp;SerialNum=1964112738" TargetMode="External"/><Relationship Id="rId35" Type="http://schemas.openxmlformats.org/officeDocument/2006/relationships/hyperlink" Target="http://www.westlaw.com/Find/Default.wl?rs=dfa1.0&amp;vr=2.0&amp;DB=345&amp;FindType=Y&amp;SerialNum=1964112272" TargetMode="External"/><Relationship Id="rId36" Type="http://schemas.openxmlformats.org/officeDocument/2006/relationships/hyperlink" Target="http://www.westlaw.com/Find/Default.wl?rs=dfa1.0&amp;vr=2.0&amp;DB=345&amp;FindType=Y&amp;SerialNum=1964112322" TargetMode="External"/><Relationship Id="rId10" Type="http://schemas.openxmlformats.org/officeDocument/2006/relationships/hyperlink" Target="http://www.westlaw.com/Find/Default.wl?rs=dfa1.0&amp;vr=2.0&amp;DB=350&amp;FindType=Y&amp;SerialNum=1965114159" TargetMode="External"/><Relationship Id="rId11" Type="http://schemas.openxmlformats.org/officeDocument/2006/relationships/hyperlink" Target="http://www.westlaw.com/Find/Default.wl?rs=dfa1.0&amp;vr=2.0&amp;DB=350&amp;FindType=Y&amp;SerialNum=1965114940" TargetMode="External"/><Relationship Id="rId12" Type="http://schemas.openxmlformats.org/officeDocument/2006/relationships/hyperlink" Target="http://www.westlaw.com/Find/Default.wl?rs=dfa1.0&amp;vr=2.0&amp;DB=289&amp;FindType=Y&amp;SerialNum=1965114305" TargetMode="External"/><Relationship Id="rId13" Type="http://schemas.openxmlformats.org/officeDocument/2006/relationships/hyperlink" Target="http://www.westlaw.com/Find/Default.wl?rs=dfa1.0&amp;vr=2.0&amp;DB=350&amp;FindType=Y&amp;SerialNum=1965114545" TargetMode="External"/><Relationship Id="rId14" Type="http://schemas.openxmlformats.org/officeDocument/2006/relationships/hyperlink" Target="http://www.westlaw.com/Find/Default.wl?rs=dfa1.0&amp;vr=2.0&amp;DB=350&amp;FindType=Y&amp;SerialNum=1965114277" TargetMode="External"/><Relationship Id="rId15" Type="http://schemas.openxmlformats.org/officeDocument/2006/relationships/hyperlink" Target="http://www.westlaw.com/Find/Default.wl?rs=dfa1.0&amp;vr=2.0&amp;DB=350&amp;FindType=Y&amp;SerialNum=1965114594" TargetMode="External"/><Relationship Id="rId16" Type="http://schemas.openxmlformats.org/officeDocument/2006/relationships/hyperlink" Target="http://www.westlaw.com/Find/Default.wl?rs=dfa1.0&amp;vr=2.0&amp;DB=350&amp;FindType=Y&amp;SerialNum=1965102848" TargetMode="External"/><Relationship Id="rId17" Type="http://schemas.openxmlformats.org/officeDocument/2006/relationships/hyperlink" Target="http://www.westlaw.com/Find/Default.wl?rs=dfa1.0&amp;vr=2.0&amp;DB=350&amp;FindType=Y&amp;SerialNum=1965203659" TargetMode="External"/><Relationship Id="rId18" Type="http://schemas.openxmlformats.org/officeDocument/2006/relationships/hyperlink" Target="http://www.westlaw.com/Find/Default.wl?rs=dfa1.0&amp;vr=2.0&amp;DB=350&amp;FindType=Y&amp;SerialNum=1965112913" TargetMode="External"/><Relationship Id="rId19" Type="http://schemas.openxmlformats.org/officeDocument/2006/relationships/hyperlink" Target="http://www.westlaw.com/Find/Default.wl?rs=dfa1.0&amp;vr=2.0&amp;DB=350&amp;FindType=Y&amp;SerialNum=1964115915" TargetMode="External"/><Relationship Id="rId37" Type="http://schemas.openxmlformats.org/officeDocument/2006/relationships/hyperlink" Target="http://www.westlaw.com/Find/Default.wl?rs=dfa1.0&amp;vr=2.0&amp;DB=345&amp;FindType=Y&amp;SerialNum=1964112341" TargetMode="External"/><Relationship Id="rId38" Type="http://schemas.openxmlformats.org/officeDocument/2006/relationships/hyperlink" Target="http://www.westlaw.com/Find/Default.wl?rs=dfa1.0&amp;vr=2.0&amp;DB=999&amp;FindType=Y&amp;SerialNum=1965002561" TargetMode="External"/><Relationship Id="rId39" Type="http://schemas.openxmlformats.org/officeDocument/2006/relationships/hyperlink" Target="http://www.westlaw.com/Find/Default.wl?rs=dfa1.0&amp;vr=2.0&amp;DB=838&amp;FindType=Y&amp;SerialNum=1965001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zoomScale="85" zoomScaleNormal="85" zoomScalePageLayoutView="85" workbookViewId="0">
      <selection activeCell="B14" sqref="B14"/>
    </sheetView>
  </sheetViews>
  <sheetFormatPr baseColWidth="10" defaultColWidth="8.83203125" defaultRowHeight="14" x14ac:dyDescent="0"/>
  <cols>
    <col min="12" max="12" width="9.33203125" customWidth="1"/>
    <col min="15" max="15" width="11" customWidth="1"/>
  </cols>
  <sheetData>
    <row r="1" spans="1:16" ht="18">
      <c r="A1" s="8" t="s">
        <v>2714</v>
      </c>
      <c r="B1" s="8"/>
      <c r="C1" s="8"/>
      <c r="D1" s="8"/>
      <c r="E1" s="9"/>
      <c r="F1" s="9"/>
      <c r="G1" s="9"/>
      <c r="H1" s="10"/>
      <c r="I1" s="10"/>
    </row>
    <row r="2" spans="1:16" ht="18">
      <c r="A2" s="11" t="s">
        <v>2802</v>
      </c>
      <c r="B2" s="8"/>
      <c r="C2" s="8"/>
      <c r="D2" s="8"/>
      <c r="E2" s="9"/>
      <c r="F2" s="9"/>
      <c r="G2" s="9"/>
      <c r="H2" s="10"/>
      <c r="I2" s="10"/>
    </row>
    <row r="3" spans="1:16" ht="18">
      <c r="A3" s="11" t="s">
        <v>2803</v>
      </c>
      <c r="B3" s="8"/>
      <c r="C3" s="8"/>
      <c r="D3" s="8"/>
      <c r="E3" s="9"/>
      <c r="F3" s="9"/>
      <c r="G3" s="9"/>
      <c r="H3" s="10"/>
      <c r="I3" s="10"/>
    </row>
    <row r="5" spans="1:16" ht="49">
      <c r="A5" s="6" t="s">
        <v>2692</v>
      </c>
      <c r="B5" s="6" t="s">
        <v>2693</v>
      </c>
      <c r="C5" s="6" t="s">
        <v>2694</v>
      </c>
      <c r="D5" s="6" t="s">
        <v>2</v>
      </c>
      <c r="E5" s="6" t="s">
        <v>2695</v>
      </c>
      <c r="F5" s="6" t="s">
        <v>4</v>
      </c>
      <c r="G5" s="6" t="s">
        <v>5</v>
      </c>
      <c r="H5" s="6" t="s">
        <v>6</v>
      </c>
      <c r="I5" s="6" t="s">
        <v>7</v>
      </c>
      <c r="J5" s="7" t="s">
        <v>11</v>
      </c>
      <c r="K5" s="7" t="s">
        <v>2696</v>
      </c>
      <c r="L5" s="7" t="s">
        <v>2697</v>
      </c>
      <c r="M5" s="7" t="s">
        <v>8</v>
      </c>
      <c r="N5" s="7" t="s">
        <v>9</v>
      </c>
      <c r="O5" s="6" t="s">
        <v>2698</v>
      </c>
      <c r="P5" s="6" t="s">
        <v>2699</v>
      </c>
    </row>
    <row r="6" spans="1:16">
      <c r="A6" s="14" t="s">
        <v>2701</v>
      </c>
      <c r="B6" s="13">
        <v>1962</v>
      </c>
      <c r="C6" s="13">
        <f t="shared" ref="C6:C8" si="0">D6+F6+G6+H6+I6+M6+N6+O6</f>
        <v>23</v>
      </c>
      <c r="D6">
        <f>'OT62'!A2</f>
        <v>12</v>
      </c>
      <c r="E6">
        <f>'OT62'!B2</f>
        <v>2</v>
      </c>
      <c r="F6">
        <f>'OT62'!C2</f>
        <v>0</v>
      </c>
      <c r="G6">
        <f>'OT62'!D2</f>
        <v>0</v>
      </c>
      <c r="H6">
        <f>'OT62'!E2</f>
        <v>6</v>
      </c>
      <c r="I6">
        <f>'OT62'!F2</f>
        <v>5</v>
      </c>
      <c r="J6">
        <f>'OT62'!J2</f>
        <v>44</v>
      </c>
      <c r="K6">
        <f>'OT62'!K2</f>
        <v>0</v>
      </c>
      <c r="L6">
        <f>'OT62'!I2</f>
        <v>80</v>
      </c>
      <c r="M6">
        <f>'OT62'!G2</f>
        <v>0</v>
      </c>
      <c r="N6">
        <f>'OT62'!H2</f>
        <v>0</v>
      </c>
      <c r="P6">
        <f>'OT62'!L2</f>
        <v>8</v>
      </c>
    </row>
    <row r="7" spans="1:16">
      <c r="A7" s="14" t="s">
        <v>2701</v>
      </c>
      <c r="B7" s="13">
        <v>1963</v>
      </c>
      <c r="C7" s="13">
        <f t="shared" si="0"/>
        <v>40</v>
      </c>
      <c r="D7" s="13">
        <f>'OT63'!A2</f>
        <v>14</v>
      </c>
      <c r="E7" s="13">
        <f>'OT63'!B2</f>
        <v>5</v>
      </c>
      <c r="F7" s="13">
        <f>'OT63'!C2</f>
        <v>0</v>
      </c>
      <c r="G7" s="13">
        <f>'OT63'!D2</f>
        <v>1</v>
      </c>
      <c r="H7" s="13">
        <f>'OT63'!E2</f>
        <v>10</v>
      </c>
      <c r="I7" s="13">
        <f>'OT63'!F2</f>
        <v>12</v>
      </c>
      <c r="J7" s="13">
        <f>'OT63'!J2</f>
        <v>64</v>
      </c>
      <c r="K7" s="13">
        <f>'OT63'!L2</f>
        <v>0</v>
      </c>
      <c r="L7" s="13">
        <f>'OT63'!I2</f>
        <v>75</v>
      </c>
      <c r="M7" s="13">
        <f>'OT63'!G2</f>
        <v>3</v>
      </c>
      <c r="N7" s="13">
        <f>'OT63'!H2</f>
        <v>0</v>
      </c>
      <c r="O7" s="13"/>
      <c r="P7" s="13">
        <f>'OT63'!K2</f>
        <v>24</v>
      </c>
    </row>
    <row r="8" spans="1:16">
      <c r="A8" s="15" t="s">
        <v>2701</v>
      </c>
      <c r="B8" s="18">
        <v>1964</v>
      </c>
      <c r="C8" s="13">
        <f t="shared" si="0"/>
        <v>33</v>
      </c>
      <c r="D8" s="16">
        <f>'OT64'!A2</f>
        <v>10</v>
      </c>
      <c r="E8" s="16">
        <f>'OT64'!B2</f>
        <v>2</v>
      </c>
      <c r="F8" s="16">
        <f>'OT64'!C2</f>
        <v>0</v>
      </c>
      <c r="G8" s="16">
        <f>'OT64'!D2</f>
        <v>1</v>
      </c>
      <c r="H8" s="16">
        <f>'OT64'!E2</f>
        <v>12</v>
      </c>
      <c r="I8" s="16">
        <f>'OT64'!F2</f>
        <v>9</v>
      </c>
      <c r="J8" s="16">
        <f>'OT64'!J2</f>
        <v>39</v>
      </c>
      <c r="K8" s="16">
        <f>'OT64'!K2</f>
        <v>0</v>
      </c>
      <c r="L8" s="16">
        <f>'OT64'!I2</f>
        <v>56</v>
      </c>
      <c r="M8" s="16">
        <f>'OT64'!G2</f>
        <v>1</v>
      </c>
      <c r="N8" s="16">
        <f>'OT64'!H2</f>
        <v>0</v>
      </c>
      <c r="O8" s="16"/>
      <c r="P8" s="16">
        <f>'OT64'!L2</f>
        <v>37</v>
      </c>
    </row>
    <row r="9" spans="1:16">
      <c r="A9" s="19" t="s">
        <v>2700</v>
      </c>
      <c r="B9" s="19"/>
      <c r="C9" s="19">
        <f t="shared" ref="C9" si="1">D9+F9+G9+H9+I9+M9+O9</f>
        <v>96</v>
      </c>
      <c r="D9" s="19">
        <f t="shared" ref="D9:P9" si="2">SUM(D6:D8)</f>
        <v>36</v>
      </c>
      <c r="E9" s="19">
        <f t="shared" si="2"/>
        <v>9</v>
      </c>
      <c r="F9" s="19">
        <f t="shared" si="2"/>
        <v>0</v>
      </c>
      <c r="G9" s="19">
        <f t="shared" si="2"/>
        <v>2</v>
      </c>
      <c r="H9" s="19">
        <f t="shared" si="2"/>
        <v>28</v>
      </c>
      <c r="I9" s="19">
        <f t="shared" si="2"/>
        <v>26</v>
      </c>
      <c r="J9" s="19">
        <f t="shared" si="2"/>
        <v>147</v>
      </c>
      <c r="K9" s="19">
        <f t="shared" si="2"/>
        <v>0</v>
      </c>
      <c r="L9" s="19">
        <f t="shared" si="2"/>
        <v>211</v>
      </c>
      <c r="M9" s="19">
        <f t="shared" si="2"/>
        <v>4</v>
      </c>
      <c r="N9" s="19">
        <f t="shared" si="2"/>
        <v>0</v>
      </c>
      <c r="O9" s="19">
        <f t="shared" si="2"/>
        <v>0</v>
      </c>
      <c r="P9" s="19">
        <f t="shared" si="2"/>
        <v>69</v>
      </c>
    </row>
    <row r="10" spans="1:16" ht="25">
      <c r="A10" s="6" t="s">
        <v>2702</v>
      </c>
      <c r="B10" s="10"/>
      <c r="C10" s="17">
        <f t="shared" ref="C10:P10" si="3">C9/COUNT($B$6:$B$8)</f>
        <v>32</v>
      </c>
      <c r="D10" s="17">
        <f t="shared" si="3"/>
        <v>12</v>
      </c>
      <c r="E10" s="17">
        <f t="shared" si="3"/>
        <v>3</v>
      </c>
      <c r="F10" s="17">
        <f t="shared" si="3"/>
        <v>0</v>
      </c>
      <c r="G10" s="17">
        <f t="shared" si="3"/>
        <v>0.66666666666666663</v>
      </c>
      <c r="H10" s="17">
        <f t="shared" si="3"/>
        <v>9.3333333333333339</v>
      </c>
      <c r="I10" s="17">
        <f t="shared" si="3"/>
        <v>8.6666666666666661</v>
      </c>
      <c r="J10" s="17">
        <f t="shared" si="3"/>
        <v>49</v>
      </c>
      <c r="K10" s="17">
        <f t="shared" si="3"/>
        <v>0</v>
      </c>
      <c r="L10" s="17">
        <f t="shared" si="3"/>
        <v>70.333333333333329</v>
      </c>
      <c r="M10" s="17">
        <f t="shared" si="3"/>
        <v>1.3333333333333333</v>
      </c>
      <c r="N10" s="17">
        <f t="shared" si="3"/>
        <v>0</v>
      </c>
      <c r="O10" s="17">
        <f t="shared" si="3"/>
        <v>0</v>
      </c>
      <c r="P10" s="17">
        <f t="shared" si="3"/>
        <v>23</v>
      </c>
    </row>
    <row r="11" spans="1:16">
      <c r="A11" s="6"/>
      <c r="B11" s="1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P11" s="20"/>
    </row>
    <row r="12" spans="1:16">
      <c r="A12" s="12"/>
    </row>
    <row r="13" spans="1:16">
      <c r="A13" s="12" t="s">
        <v>2703</v>
      </c>
      <c r="B13" s="12" t="s">
        <v>2826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P13" s="12"/>
    </row>
    <row r="14" spans="1:16">
      <c r="A14" s="12" t="s">
        <v>2704</v>
      </c>
      <c r="B14" s="12" t="s">
        <v>2705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P14" s="12"/>
    </row>
    <row r="15" spans="1:16">
      <c r="A15" s="12" t="s">
        <v>2706</v>
      </c>
      <c r="B15" s="12" t="s">
        <v>2707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P15" s="12"/>
    </row>
    <row r="16" spans="1:16">
      <c r="A16" s="12" t="s">
        <v>2708</v>
      </c>
      <c r="B16" s="12" t="s">
        <v>2709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>
      <c r="A17" s="12" t="s">
        <v>2710</v>
      </c>
      <c r="B17" s="12" t="s">
        <v>2711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P17" s="12"/>
    </row>
    <row r="18" spans="1:16">
      <c r="A18" s="12" t="s">
        <v>2712</v>
      </c>
      <c r="B18" s="11" t="s">
        <v>2713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70"/>
  <sheetViews>
    <sheetView zoomScale="85" zoomScaleNormal="85" zoomScalePageLayoutView="85" workbookViewId="0">
      <selection activeCell="P5" sqref="P5:Q17"/>
    </sheetView>
  </sheetViews>
  <sheetFormatPr baseColWidth="10" defaultColWidth="11.5" defaultRowHeight="14" x14ac:dyDescent="0"/>
  <cols>
    <col min="2" max="2" width="20.5" customWidth="1"/>
    <col min="13" max="13" width="18.5" customWidth="1"/>
  </cols>
  <sheetData>
    <row r="1" spans="1:17" ht="37">
      <c r="A1" s="6" t="s">
        <v>2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9</v>
      </c>
      <c r="I1" s="6" t="s">
        <v>10</v>
      </c>
      <c r="J1" s="6" t="s">
        <v>11</v>
      </c>
      <c r="K1" s="6" t="s">
        <v>12</v>
      </c>
      <c r="L1" s="7" t="s">
        <v>13</v>
      </c>
    </row>
    <row r="2" spans="1:17">
      <c r="A2" s="6">
        <f>COUNTA(M6:M17)</f>
        <v>12</v>
      </c>
      <c r="B2" s="6">
        <f>COUNTA(M16:M17)</f>
        <v>2</v>
      </c>
      <c r="C2" s="6"/>
      <c r="D2" s="6">
        <v>0</v>
      </c>
      <c r="E2" s="6">
        <f>COUNTA(M23:M28)</f>
        <v>6</v>
      </c>
      <c r="F2" s="6">
        <f>COUNTA(M18:M22)</f>
        <v>5</v>
      </c>
      <c r="G2" s="6"/>
      <c r="I2">
        <f>COUNTA(B31:B110)</f>
        <v>80</v>
      </c>
      <c r="J2">
        <f>COUNTA(B111:B154)</f>
        <v>44</v>
      </c>
      <c r="L2">
        <f>D170</f>
        <v>8</v>
      </c>
    </row>
    <row r="3" spans="1:17">
      <c r="A3" s="6"/>
      <c r="B3" s="6"/>
      <c r="C3" s="6"/>
      <c r="D3" s="6"/>
      <c r="E3" s="6"/>
      <c r="F3" s="6"/>
      <c r="G3" s="6"/>
    </row>
    <row r="4" spans="1:17">
      <c r="A4" s="6"/>
      <c r="B4" s="6"/>
      <c r="C4" s="6"/>
      <c r="D4" s="6"/>
      <c r="E4" s="6"/>
      <c r="F4" s="6"/>
      <c r="G4" s="6"/>
    </row>
    <row r="5" spans="1:17" ht="140">
      <c r="A5" s="4" t="s">
        <v>23</v>
      </c>
      <c r="B5" s="3" t="s">
        <v>21</v>
      </c>
      <c r="C5" s="4" t="s">
        <v>24</v>
      </c>
      <c r="D5" s="4" t="s">
        <v>25</v>
      </c>
      <c r="E5" s="4" t="s">
        <v>26</v>
      </c>
      <c r="F5" s="4" t="s">
        <v>27</v>
      </c>
      <c r="G5" s="5" t="s">
        <v>28</v>
      </c>
      <c r="H5" s="4" t="s">
        <v>29</v>
      </c>
      <c r="I5" s="5" t="s">
        <v>15</v>
      </c>
      <c r="J5" s="5" t="s">
        <v>16</v>
      </c>
      <c r="K5" s="5" t="s">
        <v>17</v>
      </c>
      <c r="L5" s="4" t="s">
        <v>18</v>
      </c>
      <c r="M5" s="3" t="s">
        <v>14</v>
      </c>
      <c r="N5" s="3" t="s">
        <v>0</v>
      </c>
      <c r="O5" s="3" t="s">
        <v>1</v>
      </c>
      <c r="P5" s="28" t="s">
        <v>2824</v>
      </c>
      <c r="Q5" s="28" t="s">
        <v>2825</v>
      </c>
    </row>
    <row r="6" spans="1:17">
      <c r="A6" s="2" t="s">
        <v>285</v>
      </c>
      <c r="B6">
        <v>1</v>
      </c>
      <c r="C6" s="2" t="s">
        <v>286</v>
      </c>
      <c r="D6" s="2" t="s">
        <v>287</v>
      </c>
      <c r="E6" s="2" t="s">
        <v>288</v>
      </c>
      <c r="F6" s="2" t="s">
        <v>289</v>
      </c>
      <c r="G6">
        <v>1962</v>
      </c>
      <c r="H6" s="2" t="s">
        <v>290</v>
      </c>
      <c r="I6">
        <v>5</v>
      </c>
      <c r="J6">
        <v>4</v>
      </c>
      <c r="K6">
        <v>95</v>
      </c>
      <c r="L6" s="2" t="s">
        <v>73</v>
      </c>
      <c r="M6">
        <v>1</v>
      </c>
      <c r="N6">
        <v>2</v>
      </c>
      <c r="O6">
        <v>2</v>
      </c>
      <c r="P6" t="s">
        <v>2725</v>
      </c>
      <c r="Q6" t="s">
        <v>2725</v>
      </c>
    </row>
    <row r="7" spans="1:17">
      <c r="A7" s="2" t="s">
        <v>368</v>
      </c>
      <c r="B7">
        <v>1</v>
      </c>
      <c r="C7" s="2" t="s">
        <v>369</v>
      </c>
      <c r="D7" s="2" t="s">
        <v>370</v>
      </c>
      <c r="E7" s="2" t="s">
        <v>371</v>
      </c>
      <c r="F7" s="2" t="s">
        <v>372</v>
      </c>
      <c r="G7">
        <v>1962</v>
      </c>
      <c r="H7" s="2" t="s">
        <v>373</v>
      </c>
      <c r="I7">
        <v>5</v>
      </c>
      <c r="J7">
        <v>4</v>
      </c>
      <c r="K7">
        <v>95</v>
      </c>
      <c r="L7" s="2" t="s">
        <v>73</v>
      </c>
      <c r="M7">
        <v>1</v>
      </c>
      <c r="N7">
        <v>2</v>
      </c>
      <c r="O7">
        <v>2</v>
      </c>
      <c r="P7" t="s">
        <v>2725</v>
      </c>
      <c r="Q7" t="s">
        <v>2725</v>
      </c>
    </row>
    <row r="8" spans="1:17">
      <c r="A8" s="2" t="s">
        <v>436</v>
      </c>
      <c r="B8">
        <v>1</v>
      </c>
      <c r="C8" s="2" t="s">
        <v>381</v>
      </c>
      <c r="D8" s="2" t="s">
        <v>382</v>
      </c>
      <c r="E8" s="2" t="s">
        <v>383</v>
      </c>
      <c r="F8" s="2" t="s">
        <v>384</v>
      </c>
      <c r="G8">
        <v>1962</v>
      </c>
      <c r="H8" s="2" t="s">
        <v>385</v>
      </c>
      <c r="I8">
        <v>5</v>
      </c>
      <c r="J8">
        <v>4</v>
      </c>
      <c r="K8">
        <v>95</v>
      </c>
      <c r="L8" s="2" t="s">
        <v>73</v>
      </c>
      <c r="M8">
        <v>1</v>
      </c>
      <c r="N8">
        <v>2</v>
      </c>
      <c r="O8">
        <v>2</v>
      </c>
      <c r="P8" t="s">
        <v>2725</v>
      </c>
      <c r="Q8" t="s">
        <v>2725</v>
      </c>
    </row>
    <row r="9" spans="1:17">
      <c r="A9" s="2" t="s">
        <v>709</v>
      </c>
      <c r="B9">
        <v>1</v>
      </c>
      <c r="C9" s="2" t="s">
        <v>710</v>
      </c>
      <c r="D9" s="2" t="s">
        <v>711</v>
      </c>
      <c r="E9" s="2" t="s">
        <v>712</v>
      </c>
      <c r="F9" s="2" t="s">
        <v>713</v>
      </c>
      <c r="G9">
        <v>1962</v>
      </c>
      <c r="H9" s="2" t="s">
        <v>714</v>
      </c>
      <c r="I9">
        <v>5</v>
      </c>
      <c r="J9">
        <v>4</v>
      </c>
      <c r="K9">
        <v>95</v>
      </c>
      <c r="L9" s="2" t="s">
        <v>73</v>
      </c>
      <c r="M9">
        <v>1</v>
      </c>
      <c r="N9">
        <v>2</v>
      </c>
      <c r="O9">
        <v>2</v>
      </c>
      <c r="P9" t="s">
        <v>2725</v>
      </c>
      <c r="Q9" t="s">
        <v>2725</v>
      </c>
    </row>
    <row r="10" spans="1:17">
      <c r="A10" s="2" t="s">
        <v>846</v>
      </c>
      <c r="B10">
        <v>1</v>
      </c>
      <c r="C10" s="2" t="s">
        <v>847</v>
      </c>
      <c r="D10" s="2" t="s">
        <v>848</v>
      </c>
      <c r="E10" s="2" t="s">
        <v>849</v>
      </c>
      <c r="F10" s="2" t="s">
        <v>850</v>
      </c>
      <c r="G10">
        <v>1962</v>
      </c>
      <c r="H10" s="2" t="s">
        <v>906</v>
      </c>
      <c r="I10">
        <v>5</v>
      </c>
      <c r="J10">
        <v>4</v>
      </c>
      <c r="K10">
        <v>95</v>
      </c>
      <c r="L10" s="2" t="s">
        <v>73</v>
      </c>
      <c r="M10">
        <v>1</v>
      </c>
      <c r="N10">
        <v>2</v>
      </c>
      <c r="O10">
        <v>2</v>
      </c>
      <c r="P10" t="s">
        <v>2725</v>
      </c>
      <c r="Q10" t="s">
        <v>2725</v>
      </c>
    </row>
    <row r="11" spans="1:17">
      <c r="A11" s="2" t="s">
        <v>907</v>
      </c>
      <c r="B11">
        <v>1</v>
      </c>
      <c r="C11" s="2" t="s">
        <v>908</v>
      </c>
      <c r="D11" s="2" t="s">
        <v>909</v>
      </c>
      <c r="E11" s="2" t="s">
        <v>910</v>
      </c>
      <c r="F11" s="2" t="s">
        <v>911</v>
      </c>
      <c r="G11">
        <v>1962</v>
      </c>
      <c r="H11" s="2" t="s">
        <v>912</v>
      </c>
      <c r="I11">
        <v>5</v>
      </c>
      <c r="J11">
        <v>4</v>
      </c>
      <c r="K11">
        <v>95</v>
      </c>
      <c r="L11" s="2" t="s">
        <v>73</v>
      </c>
      <c r="M11">
        <v>1</v>
      </c>
      <c r="N11">
        <v>2</v>
      </c>
      <c r="O11">
        <v>2</v>
      </c>
      <c r="P11" t="s">
        <v>2725</v>
      </c>
      <c r="Q11" t="s">
        <v>2725</v>
      </c>
    </row>
    <row r="12" spans="1:17">
      <c r="A12" s="2" t="s">
        <v>49</v>
      </c>
      <c r="B12">
        <v>1</v>
      </c>
      <c r="C12" s="2" t="s">
        <v>50</v>
      </c>
      <c r="D12" s="2" t="s">
        <v>51</v>
      </c>
      <c r="E12" s="2" t="s">
        <v>52</v>
      </c>
      <c r="F12" s="2" t="s">
        <v>53</v>
      </c>
      <c r="G12">
        <v>1962</v>
      </c>
      <c r="H12" s="2" t="s">
        <v>92</v>
      </c>
      <c r="I12">
        <v>7</v>
      </c>
      <c r="J12">
        <v>2</v>
      </c>
      <c r="K12">
        <v>95</v>
      </c>
      <c r="L12" s="2" t="s">
        <v>73</v>
      </c>
      <c r="M12">
        <v>1</v>
      </c>
      <c r="N12">
        <v>2</v>
      </c>
      <c r="O12">
        <v>2</v>
      </c>
      <c r="P12" t="s">
        <v>2725</v>
      </c>
      <c r="Q12" t="s">
        <v>2725</v>
      </c>
    </row>
    <row r="13" spans="1:17">
      <c r="A13" s="2" t="s">
        <v>249</v>
      </c>
      <c r="B13">
        <v>1</v>
      </c>
      <c r="C13" s="2" t="s">
        <v>250</v>
      </c>
      <c r="D13" s="2" t="s">
        <v>251</v>
      </c>
      <c r="E13" s="2" t="s">
        <v>252</v>
      </c>
      <c r="F13" s="2" t="s">
        <v>211</v>
      </c>
      <c r="G13">
        <v>1962</v>
      </c>
      <c r="H13" s="2" t="s">
        <v>212</v>
      </c>
      <c r="I13">
        <v>7</v>
      </c>
      <c r="J13">
        <v>2</v>
      </c>
      <c r="K13">
        <v>95</v>
      </c>
      <c r="L13" s="2" t="s">
        <v>73</v>
      </c>
      <c r="M13">
        <v>1</v>
      </c>
      <c r="N13">
        <v>2</v>
      </c>
      <c r="O13">
        <v>2</v>
      </c>
      <c r="P13" t="s">
        <v>2725</v>
      </c>
      <c r="Q13" t="s">
        <v>2725</v>
      </c>
    </row>
    <row r="14" spans="1:17">
      <c r="A14" s="2" t="s">
        <v>691</v>
      </c>
      <c r="B14">
        <v>1</v>
      </c>
      <c r="C14" s="2" t="s">
        <v>692</v>
      </c>
      <c r="D14" s="2" t="s">
        <v>693</v>
      </c>
      <c r="E14" s="2" t="s">
        <v>694</v>
      </c>
      <c r="F14" s="2" t="s">
        <v>695</v>
      </c>
      <c r="G14">
        <v>1962</v>
      </c>
      <c r="H14" s="2" t="s">
        <v>696</v>
      </c>
      <c r="I14">
        <v>7</v>
      </c>
      <c r="J14">
        <v>2</v>
      </c>
      <c r="K14">
        <v>95</v>
      </c>
      <c r="L14" s="2" t="s">
        <v>73</v>
      </c>
      <c r="M14">
        <v>1</v>
      </c>
      <c r="N14">
        <v>2</v>
      </c>
      <c r="O14">
        <v>2</v>
      </c>
      <c r="P14" t="s">
        <v>2725</v>
      </c>
      <c r="Q14" t="s">
        <v>2725</v>
      </c>
    </row>
    <row r="15" spans="1:17">
      <c r="A15" s="2" t="s">
        <v>154</v>
      </c>
      <c r="B15">
        <v>1</v>
      </c>
      <c r="C15" s="2" t="s">
        <v>99</v>
      </c>
      <c r="D15" s="2" t="s">
        <v>100</v>
      </c>
      <c r="E15" s="2" t="s">
        <v>101</v>
      </c>
      <c r="F15" s="2" t="s">
        <v>102</v>
      </c>
      <c r="G15">
        <v>1962</v>
      </c>
      <c r="H15" s="2" t="s">
        <v>103</v>
      </c>
      <c r="I15">
        <v>9</v>
      </c>
      <c r="J15">
        <v>0</v>
      </c>
      <c r="K15">
        <v>95</v>
      </c>
      <c r="L15" s="2" t="s">
        <v>73</v>
      </c>
      <c r="M15">
        <v>1</v>
      </c>
      <c r="N15">
        <v>2</v>
      </c>
      <c r="O15">
        <v>2</v>
      </c>
      <c r="P15" t="s">
        <v>2725</v>
      </c>
      <c r="Q15" t="s">
        <v>2725</v>
      </c>
    </row>
    <row r="16" spans="1:17">
      <c r="A16" s="2" t="s">
        <v>525</v>
      </c>
      <c r="B16">
        <v>1</v>
      </c>
      <c r="C16" s="2" t="s">
        <v>526</v>
      </c>
      <c r="D16" s="2" t="s">
        <v>527</v>
      </c>
      <c r="E16" s="2" t="s">
        <v>528</v>
      </c>
      <c r="F16" s="2" t="s">
        <v>529</v>
      </c>
      <c r="G16">
        <v>1962</v>
      </c>
      <c r="H16" s="2" t="s">
        <v>530</v>
      </c>
      <c r="I16">
        <v>9</v>
      </c>
      <c r="J16">
        <v>0</v>
      </c>
      <c r="K16">
        <v>95</v>
      </c>
      <c r="L16" s="2" t="s">
        <v>73</v>
      </c>
      <c r="M16">
        <v>1</v>
      </c>
      <c r="N16">
        <v>2</v>
      </c>
      <c r="O16">
        <v>2</v>
      </c>
      <c r="P16" t="s">
        <v>2725</v>
      </c>
      <c r="Q16" t="s">
        <v>2729</v>
      </c>
    </row>
    <row r="17" spans="1:17">
      <c r="A17" s="2" t="s">
        <v>756</v>
      </c>
      <c r="B17">
        <v>1</v>
      </c>
      <c r="C17" s="2" t="s">
        <v>757</v>
      </c>
      <c r="D17" s="2" t="s">
        <v>758</v>
      </c>
      <c r="E17" s="2" t="s">
        <v>759</v>
      </c>
      <c r="F17" s="2" t="s">
        <v>760</v>
      </c>
      <c r="G17">
        <v>1962</v>
      </c>
      <c r="H17" s="2" t="s">
        <v>761</v>
      </c>
      <c r="I17">
        <v>9</v>
      </c>
      <c r="J17">
        <v>0</v>
      </c>
      <c r="K17">
        <v>95</v>
      </c>
      <c r="L17" s="2" t="s">
        <v>73</v>
      </c>
      <c r="M17">
        <v>1</v>
      </c>
      <c r="N17">
        <v>2</v>
      </c>
      <c r="O17">
        <v>2</v>
      </c>
      <c r="P17" t="s">
        <v>2725</v>
      </c>
      <c r="Q17" t="s">
        <v>2729</v>
      </c>
    </row>
    <row r="18" spans="1:17">
      <c r="A18" s="2" t="s">
        <v>326</v>
      </c>
      <c r="B18">
        <v>1</v>
      </c>
      <c r="C18" s="2" t="s">
        <v>327</v>
      </c>
      <c r="D18" s="2" t="s">
        <v>328</v>
      </c>
      <c r="E18" s="2" t="s">
        <v>329</v>
      </c>
      <c r="F18" s="2" t="s">
        <v>330</v>
      </c>
      <c r="G18">
        <v>1962</v>
      </c>
      <c r="H18" s="2" t="s">
        <v>331</v>
      </c>
      <c r="I18">
        <v>6</v>
      </c>
      <c r="J18">
        <v>3</v>
      </c>
      <c r="K18">
        <v>95</v>
      </c>
      <c r="L18" s="2" t="s">
        <v>73</v>
      </c>
      <c r="M18">
        <v>2</v>
      </c>
      <c r="N18">
        <v>3</v>
      </c>
      <c r="O18">
        <v>1</v>
      </c>
    </row>
    <row r="19" spans="1:17">
      <c r="A19" s="2" t="s">
        <v>519</v>
      </c>
      <c r="B19">
        <v>1</v>
      </c>
      <c r="C19" s="2" t="s">
        <v>520</v>
      </c>
      <c r="D19" s="2" t="s">
        <v>521</v>
      </c>
      <c r="E19" s="2" t="s">
        <v>522</v>
      </c>
      <c r="F19" s="2" t="s">
        <v>523</v>
      </c>
      <c r="G19">
        <v>1962</v>
      </c>
      <c r="H19" s="2" t="s">
        <v>524</v>
      </c>
      <c r="I19">
        <v>6</v>
      </c>
      <c r="J19">
        <v>3</v>
      </c>
      <c r="K19">
        <v>95</v>
      </c>
      <c r="L19" s="2" t="s">
        <v>73</v>
      </c>
      <c r="M19">
        <v>2</v>
      </c>
      <c r="N19">
        <v>2</v>
      </c>
      <c r="O19">
        <v>1</v>
      </c>
    </row>
    <row r="20" spans="1:17">
      <c r="A20" s="2" t="s">
        <v>767</v>
      </c>
      <c r="B20">
        <v>1</v>
      </c>
      <c r="C20" s="2" t="s">
        <v>768</v>
      </c>
      <c r="D20" s="2" t="s">
        <v>769</v>
      </c>
      <c r="E20" s="2" t="s">
        <v>770</v>
      </c>
      <c r="F20" s="2" t="s">
        <v>771</v>
      </c>
      <c r="G20">
        <v>1962</v>
      </c>
      <c r="H20" s="2" t="s">
        <v>772</v>
      </c>
      <c r="I20">
        <v>6</v>
      </c>
      <c r="J20">
        <v>3</v>
      </c>
      <c r="K20">
        <v>95</v>
      </c>
      <c r="L20" s="2" t="s">
        <v>73</v>
      </c>
      <c r="M20">
        <v>2</v>
      </c>
      <c r="N20">
        <v>2</v>
      </c>
      <c r="O20">
        <v>1</v>
      </c>
    </row>
    <row r="21" spans="1:17">
      <c r="A21" s="2" t="s">
        <v>687</v>
      </c>
      <c r="B21">
        <v>1</v>
      </c>
      <c r="C21" s="2" t="s">
        <v>688</v>
      </c>
      <c r="D21" s="2" t="s">
        <v>689</v>
      </c>
      <c r="E21" s="2" t="s">
        <v>741</v>
      </c>
      <c r="F21" s="2" t="s">
        <v>742</v>
      </c>
      <c r="G21">
        <v>1962</v>
      </c>
      <c r="H21" s="2" t="s">
        <v>743</v>
      </c>
      <c r="I21">
        <v>7</v>
      </c>
      <c r="J21">
        <v>2</v>
      </c>
      <c r="K21">
        <v>95</v>
      </c>
      <c r="L21" s="2" t="s">
        <v>73</v>
      </c>
      <c r="M21">
        <v>2</v>
      </c>
      <c r="N21">
        <v>2</v>
      </c>
      <c r="O21">
        <v>1</v>
      </c>
    </row>
    <row r="22" spans="1:17">
      <c r="A22" s="2" t="s">
        <v>882</v>
      </c>
      <c r="B22">
        <v>1</v>
      </c>
      <c r="C22" s="2" t="s">
        <v>883</v>
      </c>
      <c r="D22" s="2" t="s">
        <v>884</v>
      </c>
      <c r="E22" s="2" t="s">
        <v>885</v>
      </c>
      <c r="F22" s="2" t="s">
        <v>886</v>
      </c>
      <c r="G22">
        <v>1962</v>
      </c>
      <c r="H22" s="2" t="s">
        <v>887</v>
      </c>
      <c r="I22">
        <v>6</v>
      </c>
      <c r="J22">
        <v>2</v>
      </c>
      <c r="K22">
        <v>95</v>
      </c>
      <c r="L22" s="2" t="s">
        <v>73</v>
      </c>
      <c r="M22">
        <v>4</v>
      </c>
      <c r="N22">
        <v>2</v>
      </c>
      <c r="O22">
        <v>2</v>
      </c>
    </row>
    <row r="23" spans="1:17">
      <c r="A23" s="2" t="s">
        <v>332</v>
      </c>
      <c r="B23">
        <v>1</v>
      </c>
      <c r="C23" s="2" t="s">
        <v>333</v>
      </c>
      <c r="D23" s="2" t="s">
        <v>334</v>
      </c>
      <c r="E23" s="2" t="s">
        <v>335</v>
      </c>
      <c r="F23" s="2" t="s">
        <v>336</v>
      </c>
      <c r="G23">
        <v>1962</v>
      </c>
      <c r="H23" s="2" t="s">
        <v>337</v>
      </c>
      <c r="I23">
        <v>5</v>
      </c>
      <c r="J23">
        <v>4</v>
      </c>
      <c r="K23">
        <v>95</v>
      </c>
      <c r="L23" s="2" t="s">
        <v>73</v>
      </c>
      <c r="M23">
        <v>3</v>
      </c>
      <c r="N23">
        <v>2</v>
      </c>
      <c r="O23">
        <v>2</v>
      </c>
    </row>
    <row r="24" spans="1:17">
      <c r="A24" s="2" t="s">
        <v>611</v>
      </c>
      <c r="B24">
        <v>1</v>
      </c>
      <c r="C24" s="2" t="s">
        <v>612</v>
      </c>
      <c r="D24" s="2" t="s">
        <v>613</v>
      </c>
      <c r="E24" s="2" t="s">
        <v>614</v>
      </c>
      <c r="F24" s="2" t="s">
        <v>615</v>
      </c>
      <c r="G24">
        <v>1962</v>
      </c>
      <c r="H24" s="2" t="s">
        <v>616</v>
      </c>
      <c r="I24">
        <v>7</v>
      </c>
      <c r="J24">
        <v>2</v>
      </c>
      <c r="K24">
        <v>95</v>
      </c>
      <c r="L24" s="2" t="s">
        <v>73</v>
      </c>
      <c r="M24">
        <v>3</v>
      </c>
      <c r="N24">
        <v>2</v>
      </c>
      <c r="O24">
        <v>2</v>
      </c>
    </row>
    <row r="25" spans="1:17">
      <c r="A25" s="2" t="s">
        <v>148</v>
      </c>
      <c r="B25">
        <v>1</v>
      </c>
      <c r="C25" s="2" t="s">
        <v>149</v>
      </c>
      <c r="D25" s="2" t="s">
        <v>150</v>
      </c>
      <c r="E25" s="2" t="s">
        <v>151</v>
      </c>
      <c r="F25" s="2" t="s">
        <v>152</v>
      </c>
      <c r="G25">
        <v>1962</v>
      </c>
      <c r="H25" s="2" t="s">
        <v>153</v>
      </c>
      <c r="I25">
        <v>8</v>
      </c>
      <c r="J25">
        <v>1</v>
      </c>
      <c r="K25">
        <v>95</v>
      </c>
      <c r="L25" s="2" t="s">
        <v>73</v>
      </c>
      <c r="M25">
        <v>3</v>
      </c>
      <c r="N25">
        <v>2</v>
      </c>
      <c r="O25">
        <v>2</v>
      </c>
    </row>
    <row r="26" spans="1:17">
      <c r="A26" s="2" t="s">
        <v>822</v>
      </c>
      <c r="B26">
        <v>1</v>
      </c>
      <c r="C26" s="2" t="s">
        <v>877</v>
      </c>
      <c r="D26" s="2" t="s">
        <v>878</v>
      </c>
      <c r="E26" s="2" t="s">
        <v>879</v>
      </c>
      <c r="F26" s="2" t="s">
        <v>880</v>
      </c>
      <c r="G26">
        <v>1962</v>
      </c>
      <c r="H26" s="2" t="s">
        <v>881</v>
      </c>
      <c r="I26">
        <v>8</v>
      </c>
      <c r="J26">
        <v>1</v>
      </c>
      <c r="K26">
        <v>95</v>
      </c>
      <c r="L26" s="2" t="s">
        <v>73</v>
      </c>
      <c r="M26">
        <v>3</v>
      </c>
      <c r="N26">
        <v>2</v>
      </c>
      <c r="O26">
        <v>2</v>
      </c>
    </row>
    <row r="27" spans="1:17">
      <c r="A27" s="2" t="s">
        <v>189</v>
      </c>
      <c r="B27">
        <v>1</v>
      </c>
      <c r="C27" s="2" t="s">
        <v>190</v>
      </c>
      <c r="D27" s="2" t="s">
        <v>191</v>
      </c>
      <c r="E27" s="2" t="s">
        <v>192</v>
      </c>
      <c r="F27" s="2" t="s">
        <v>193</v>
      </c>
      <c r="G27">
        <v>1962</v>
      </c>
      <c r="H27" s="2" t="s">
        <v>194</v>
      </c>
      <c r="I27">
        <v>6</v>
      </c>
      <c r="J27">
        <v>3</v>
      </c>
      <c r="K27">
        <v>95</v>
      </c>
      <c r="L27" s="2" t="s">
        <v>73</v>
      </c>
      <c r="M27">
        <v>4</v>
      </c>
      <c r="N27">
        <v>2</v>
      </c>
      <c r="O27">
        <v>2</v>
      </c>
    </row>
    <row r="28" spans="1:17">
      <c r="A28" s="2" t="s">
        <v>124</v>
      </c>
      <c r="B28">
        <v>1</v>
      </c>
      <c r="C28" s="2" t="s">
        <v>125</v>
      </c>
      <c r="D28" s="2" t="s">
        <v>126</v>
      </c>
      <c r="E28" s="2" t="s">
        <v>127</v>
      </c>
      <c r="F28" s="2" t="s">
        <v>128</v>
      </c>
      <c r="G28">
        <v>1962</v>
      </c>
      <c r="H28" s="2" t="s">
        <v>129</v>
      </c>
      <c r="I28">
        <v>8</v>
      </c>
      <c r="J28">
        <v>1</v>
      </c>
      <c r="K28">
        <v>95</v>
      </c>
      <c r="L28" s="2" t="s">
        <v>73</v>
      </c>
      <c r="M28">
        <v>4</v>
      </c>
      <c r="N28">
        <v>2</v>
      </c>
      <c r="O28">
        <v>2</v>
      </c>
    </row>
    <row r="29" spans="1:17">
      <c r="A29" s="2"/>
      <c r="C29" s="2"/>
      <c r="D29" s="2"/>
      <c r="E29" s="2"/>
      <c r="F29" s="2"/>
      <c r="H29" s="2"/>
      <c r="L29" s="2"/>
    </row>
    <row r="30" spans="1:17">
      <c r="A30" s="2"/>
      <c r="C30" s="2"/>
      <c r="D30" s="2"/>
      <c r="E30" s="2"/>
      <c r="F30" s="2"/>
      <c r="H30" s="2"/>
      <c r="L30" s="2"/>
    </row>
    <row r="31" spans="1:17">
      <c r="A31" s="2" t="s">
        <v>66</v>
      </c>
      <c r="B31">
        <v>1</v>
      </c>
      <c r="C31" s="2" t="s">
        <v>67</v>
      </c>
      <c r="D31" s="2" t="s">
        <v>68</v>
      </c>
      <c r="E31" s="2" t="s">
        <v>69</v>
      </c>
      <c r="F31" s="2" t="s">
        <v>70</v>
      </c>
      <c r="G31">
        <v>1962</v>
      </c>
      <c r="H31" s="2" t="s">
        <v>71</v>
      </c>
      <c r="I31">
        <v>8</v>
      </c>
      <c r="J31">
        <v>1</v>
      </c>
      <c r="K31">
        <v>95</v>
      </c>
      <c r="L31" s="2" t="s">
        <v>73</v>
      </c>
      <c r="M31">
        <v>1</v>
      </c>
      <c r="N31">
        <v>1</v>
      </c>
      <c r="O31">
        <v>2</v>
      </c>
    </row>
    <row r="32" spans="1:17">
      <c r="A32" s="2" t="s">
        <v>72</v>
      </c>
      <c r="B32">
        <v>1</v>
      </c>
      <c r="C32" s="2" t="s">
        <v>119</v>
      </c>
      <c r="D32" s="2" t="s">
        <v>120</v>
      </c>
      <c r="E32" s="2" t="s">
        <v>121</v>
      </c>
      <c r="F32" s="2" t="s">
        <v>122</v>
      </c>
      <c r="G32">
        <v>1962</v>
      </c>
      <c r="H32" s="2" t="s">
        <v>123</v>
      </c>
      <c r="I32">
        <v>6</v>
      </c>
      <c r="J32">
        <v>3</v>
      </c>
      <c r="K32">
        <v>95</v>
      </c>
      <c r="L32" s="2" t="s">
        <v>73</v>
      </c>
      <c r="M32">
        <v>1</v>
      </c>
      <c r="N32">
        <v>1</v>
      </c>
      <c r="O32">
        <v>2</v>
      </c>
    </row>
    <row r="33" spans="1:15">
      <c r="A33" s="2" t="s">
        <v>74</v>
      </c>
      <c r="B33">
        <v>1</v>
      </c>
      <c r="C33" s="2" t="s">
        <v>75</v>
      </c>
      <c r="D33" s="2" t="s">
        <v>76</v>
      </c>
      <c r="E33" s="2" t="s">
        <v>77</v>
      </c>
      <c r="F33" s="2" t="s">
        <v>78</v>
      </c>
      <c r="G33">
        <v>1962</v>
      </c>
      <c r="H33" s="2" t="s">
        <v>79</v>
      </c>
      <c r="I33">
        <v>9</v>
      </c>
      <c r="J33">
        <v>0</v>
      </c>
      <c r="K33">
        <v>95</v>
      </c>
      <c r="L33" s="2" t="s">
        <v>73</v>
      </c>
      <c r="M33">
        <v>1</v>
      </c>
      <c r="N33">
        <v>1</v>
      </c>
      <c r="O33">
        <v>2</v>
      </c>
    </row>
    <row r="34" spans="1:15">
      <c r="A34" s="2" t="s">
        <v>80</v>
      </c>
      <c r="B34">
        <v>1</v>
      </c>
      <c r="C34" s="2" t="s">
        <v>81</v>
      </c>
      <c r="D34" s="2" t="s">
        <v>82</v>
      </c>
      <c r="E34" s="2" t="s">
        <v>83</v>
      </c>
      <c r="F34" s="2" t="s">
        <v>84</v>
      </c>
      <c r="G34">
        <v>1962</v>
      </c>
      <c r="H34" s="2" t="s">
        <v>85</v>
      </c>
      <c r="I34">
        <v>8</v>
      </c>
      <c r="J34">
        <v>1</v>
      </c>
      <c r="K34">
        <v>95</v>
      </c>
      <c r="L34" s="2" t="s">
        <v>73</v>
      </c>
      <c r="M34">
        <v>1</v>
      </c>
      <c r="N34">
        <v>1</v>
      </c>
      <c r="O34">
        <v>2</v>
      </c>
    </row>
    <row r="35" spans="1:15">
      <c r="A35" s="2" t="s">
        <v>86</v>
      </c>
      <c r="B35">
        <v>1</v>
      </c>
      <c r="C35" s="2" t="s">
        <v>87</v>
      </c>
      <c r="D35" s="2" t="s">
        <v>88</v>
      </c>
      <c r="E35" s="2" t="s">
        <v>89</v>
      </c>
      <c r="F35" s="2" t="s">
        <v>90</v>
      </c>
      <c r="G35">
        <v>1962</v>
      </c>
      <c r="H35" s="2" t="s">
        <v>91</v>
      </c>
      <c r="I35">
        <v>9</v>
      </c>
      <c r="J35">
        <v>0</v>
      </c>
      <c r="K35">
        <v>95</v>
      </c>
      <c r="L35" s="2" t="s">
        <v>73</v>
      </c>
      <c r="M35">
        <v>1</v>
      </c>
      <c r="N35">
        <v>1</v>
      </c>
      <c r="O35">
        <v>2</v>
      </c>
    </row>
    <row r="36" spans="1:15">
      <c r="A36" s="2" t="s">
        <v>110</v>
      </c>
      <c r="B36">
        <v>1</v>
      </c>
      <c r="C36" s="2" t="s">
        <v>111</v>
      </c>
      <c r="D36" s="2" t="s">
        <v>112</v>
      </c>
      <c r="E36" s="2" t="s">
        <v>113</v>
      </c>
      <c r="F36" s="2" t="s">
        <v>114</v>
      </c>
      <c r="G36">
        <v>1962</v>
      </c>
      <c r="H36" s="2" t="s">
        <v>115</v>
      </c>
      <c r="I36">
        <v>9</v>
      </c>
      <c r="J36">
        <v>0</v>
      </c>
      <c r="K36">
        <v>95</v>
      </c>
      <c r="L36" s="2" t="s">
        <v>73</v>
      </c>
      <c r="M36">
        <v>1</v>
      </c>
      <c r="N36">
        <v>1</v>
      </c>
      <c r="O36">
        <v>2</v>
      </c>
    </row>
    <row r="37" spans="1:15">
      <c r="A37" s="2" t="s">
        <v>116</v>
      </c>
      <c r="B37">
        <v>1</v>
      </c>
      <c r="C37" s="2" t="s">
        <v>117</v>
      </c>
      <c r="D37" s="2" t="s">
        <v>118</v>
      </c>
      <c r="E37" s="2" t="s">
        <v>174</v>
      </c>
      <c r="F37" s="2" t="s">
        <v>175</v>
      </c>
      <c r="G37">
        <v>1962</v>
      </c>
      <c r="H37" s="2" t="s">
        <v>176</v>
      </c>
      <c r="I37">
        <v>8</v>
      </c>
      <c r="J37">
        <v>1</v>
      </c>
      <c r="K37">
        <v>95</v>
      </c>
      <c r="L37" s="2" t="s">
        <v>73</v>
      </c>
      <c r="M37">
        <v>1</v>
      </c>
      <c r="N37">
        <v>1</v>
      </c>
      <c r="O37">
        <v>2</v>
      </c>
    </row>
    <row r="38" spans="1:15">
      <c r="A38" s="2" t="s">
        <v>177</v>
      </c>
      <c r="B38">
        <v>1</v>
      </c>
      <c r="C38" s="2" t="s">
        <v>178</v>
      </c>
      <c r="D38" s="2" t="s">
        <v>179</v>
      </c>
      <c r="E38" s="2" t="s">
        <v>180</v>
      </c>
      <c r="F38" s="2" t="s">
        <v>181</v>
      </c>
      <c r="G38">
        <v>1962</v>
      </c>
      <c r="H38" s="2" t="s">
        <v>182</v>
      </c>
      <c r="I38">
        <v>9</v>
      </c>
      <c r="J38">
        <v>0</v>
      </c>
      <c r="K38">
        <v>95</v>
      </c>
      <c r="L38" s="2" t="s">
        <v>73</v>
      </c>
      <c r="M38">
        <v>1</v>
      </c>
      <c r="N38">
        <v>1</v>
      </c>
      <c r="O38">
        <v>2</v>
      </c>
    </row>
    <row r="39" spans="1:15">
      <c r="A39" s="2" t="s">
        <v>207</v>
      </c>
      <c r="B39">
        <v>1</v>
      </c>
      <c r="C39" s="2" t="s">
        <v>208</v>
      </c>
      <c r="D39" s="2" t="s">
        <v>209</v>
      </c>
      <c r="E39" s="2" t="s">
        <v>210</v>
      </c>
      <c r="F39" s="2" t="s">
        <v>155</v>
      </c>
      <c r="G39">
        <v>1962</v>
      </c>
      <c r="H39" s="2" t="s">
        <v>156</v>
      </c>
      <c r="I39">
        <v>9</v>
      </c>
      <c r="J39">
        <v>0</v>
      </c>
      <c r="K39">
        <v>95</v>
      </c>
      <c r="L39" s="2" t="s">
        <v>73</v>
      </c>
      <c r="M39">
        <v>1</v>
      </c>
      <c r="N39">
        <v>1</v>
      </c>
      <c r="O39">
        <v>2</v>
      </c>
    </row>
    <row r="40" spans="1:15">
      <c r="A40" s="2" t="s">
        <v>157</v>
      </c>
      <c r="B40">
        <v>1</v>
      </c>
      <c r="C40" s="2" t="s">
        <v>158</v>
      </c>
      <c r="D40" s="2" t="s">
        <v>159</v>
      </c>
      <c r="E40" s="2" t="s">
        <v>160</v>
      </c>
      <c r="F40" s="2" t="s">
        <v>161</v>
      </c>
      <c r="G40">
        <v>1962</v>
      </c>
      <c r="H40" s="2" t="s">
        <v>162</v>
      </c>
      <c r="I40">
        <v>6</v>
      </c>
      <c r="J40">
        <v>3</v>
      </c>
      <c r="K40">
        <v>95</v>
      </c>
      <c r="L40" s="2" t="s">
        <v>73</v>
      </c>
      <c r="M40">
        <v>2</v>
      </c>
      <c r="N40">
        <v>1</v>
      </c>
      <c r="O40">
        <v>1</v>
      </c>
    </row>
    <row r="41" spans="1:15">
      <c r="A41" s="2" t="s">
        <v>163</v>
      </c>
      <c r="B41">
        <v>1</v>
      </c>
      <c r="C41" s="2" t="s">
        <v>164</v>
      </c>
      <c r="D41" s="2" t="s">
        <v>165</v>
      </c>
      <c r="E41" s="2" t="s">
        <v>166</v>
      </c>
      <c r="F41" s="2" t="s">
        <v>167</v>
      </c>
      <c r="G41">
        <v>1962</v>
      </c>
      <c r="H41" s="2" t="s">
        <v>168</v>
      </c>
      <c r="I41">
        <v>6</v>
      </c>
      <c r="J41">
        <v>3</v>
      </c>
      <c r="K41">
        <v>95</v>
      </c>
      <c r="L41" s="2" t="s">
        <v>73</v>
      </c>
      <c r="M41">
        <v>2</v>
      </c>
      <c r="N41">
        <v>1</v>
      </c>
      <c r="O41">
        <v>1</v>
      </c>
    </row>
    <row r="42" spans="1:15">
      <c r="A42" s="2" t="s">
        <v>169</v>
      </c>
      <c r="B42">
        <v>1</v>
      </c>
      <c r="C42" s="2" t="s">
        <v>170</v>
      </c>
      <c r="D42" s="2" t="s">
        <v>171</v>
      </c>
      <c r="E42" s="2" t="s">
        <v>172</v>
      </c>
      <c r="F42" s="2" t="s">
        <v>173</v>
      </c>
      <c r="G42">
        <v>1962</v>
      </c>
      <c r="H42" s="2" t="s">
        <v>230</v>
      </c>
      <c r="I42">
        <v>5</v>
      </c>
      <c r="J42">
        <v>2</v>
      </c>
      <c r="K42">
        <v>95</v>
      </c>
      <c r="L42" s="2" t="s">
        <v>73</v>
      </c>
      <c r="M42">
        <v>1</v>
      </c>
      <c r="N42">
        <v>1</v>
      </c>
      <c r="O42">
        <v>2</v>
      </c>
    </row>
    <row r="43" spans="1:15">
      <c r="A43" s="2" t="s">
        <v>231</v>
      </c>
      <c r="B43">
        <v>1</v>
      </c>
      <c r="C43" s="2" t="s">
        <v>232</v>
      </c>
      <c r="D43" s="2" t="s">
        <v>233</v>
      </c>
      <c r="E43" s="2" t="s">
        <v>234</v>
      </c>
      <c r="F43" s="2" t="s">
        <v>235</v>
      </c>
      <c r="G43">
        <v>1962</v>
      </c>
      <c r="H43" s="2" t="s">
        <v>236</v>
      </c>
      <c r="I43">
        <v>9</v>
      </c>
      <c r="J43">
        <v>0</v>
      </c>
      <c r="K43">
        <v>95</v>
      </c>
      <c r="L43" s="2" t="s">
        <v>73</v>
      </c>
      <c r="M43">
        <v>1</v>
      </c>
      <c r="N43">
        <v>1</v>
      </c>
      <c r="O43">
        <v>2</v>
      </c>
    </row>
    <row r="44" spans="1:15">
      <c r="A44" s="2" t="s">
        <v>183</v>
      </c>
      <c r="B44">
        <v>1</v>
      </c>
      <c r="C44" s="2" t="s">
        <v>184</v>
      </c>
      <c r="D44" s="2" t="s">
        <v>185</v>
      </c>
      <c r="E44" s="2" t="s">
        <v>186</v>
      </c>
      <c r="F44" s="2" t="s">
        <v>187</v>
      </c>
      <c r="G44">
        <v>1962</v>
      </c>
      <c r="H44" s="2" t="s">
        <v>188</v>
      </c>
      <c r="I44">
        <v>6</v>
      </c>
      <c r="J44">
        <v>3</v>
      </c>
      <c r="K44">
        <v>95</v>
      </c>
      <c r="L44" s="2" t="s">
        <v>73</v>
      </c>
      <c r="M44">
        <v>1</v>
      </c>
      <c r="N44">
        <v>1</v>
      </c>
      <c r="O44">
        <v>2</v>
      </c>
    </row>
    <row r="45" spans="1:15">
      <c r="A45" s="2" t="s">
        <v>195</v>
      </c>
      <c r="B45">
        <v>1</v>
      </c>
      <c r="C45" s="2" t="s">
        <v>196</v>
      </c>
      <c r="D45" s="2" t="s">
        <v>197</v>
      </c>
      <c r="E45" s="2" t="s">
        <v>198</v>
      </c>
      <c r="F45" s="2" t="s">
        <v>199</v>
      </c>
      <c r="G45">
        <v>1962</v>
      </c>
      <c r="H45" s="2" t="s">
        <v>200</v>
      </c>
      <c r="I45">
        <v>6</v>
      </c>
      <c r="J45">
        <v>3</v>
      </c>
      <c r="K45">
        <v>95</v>
      </c>
      <c r="L45" s="2" t="s">
        <v>73</v>
      </c>
      <c r="M45">
        <v>1</v>
      </c>
      <c r="N45">
        <v>1</v>
      </c>
      <c r="O45">
        <v>2</v>
      </c>
    </row>
    <row r="46" spans="1:15">
      <c r="A46" s="2" t="s">
        <v>243</v>
      </c>
      <c r="B46">
        <v>1</v>
      </c>
      <c r="C46" s="2" t="s">
        <v>244</v>
      </c>
      <c r="D46" s="2" t="s">
        <v>245</v>
      </c>
      <c r="E46" s="2" t="s">
        <v>246</v>
      </c>
      <c r="F46" s="2" t="s">
        <v>247</v>
      </c>
      <c r="G46">
        <v>1962</v>
      </c>
      <c r="H46" s="2" t="s">
        <v>248</v>
      </c>
      <c r="I46">
        <v>5</v>
      </c>
      <c r="J46">
        <v>4</v>
      </c>
      <c r="K46">
        <v>95</v>
      </c>
      <c r="L46" s="2" t="s">
        <v>73</v>
      </c>
      <c r="M46">
        <v>1</v>
      </c>
      <c r="N46">
        <v>1</v>
      </c>
      <c r="O46">
        <v>2</v>
      </c>
    </row>
    <row r="47" spans="1:15">
      <c r="A47" s="2" t="s">
        <v>225</v>
      </c>
      <c r="B47">
        <v>1</v>
      </c>
      <c r="C47" s="2" t="s">
        <v>226</v>
      </c>
      <c r="D47" s="2" t="s">
        <v>227</v>
      </c>
      <c r="E47" s="2" t="s">
        <v>228</v>
      </c>
      <c r="F47" s="2" t="s">
        <v>229</v>
      </c>
      <c r="G47">
        <v>1962</v>
      </c>
      <c r="H47" s="2" t="s">
        <v>272</v>
      </c>
      <c r="I47">
        <v>9</v>
      </c>
      <c r="J47">
        <v>0</v>
      </c>
      <c r="K47">
        <v>95</v>
      </c>
      <c r="L47" s="2" t="s">
        <v>73</v>
      </c>
      <c r="M47">
        <v>1</v>
      </c>
      <c r="N47">
        <v>1</v>
      </c>
      <c r="O47">
        <v>2</v>
      </c>
    </row>
    <row r="48" spans="1:15">
      <c r="A48" s="2" t="s">
        <v>273</v>
      </c>
      <c r="B48">
        <v>1</v>
      </c>
      <c r="C48" s="2" t="s">
        <v>274</v>
      </c>
      <c r="D48" s="2" t="s">
        <v>275</v>
      </c>
      <c r="E48" s="2" t="s">
        <v>276</v>
      </c>
      <c r="F48" s="2" t="s">
        <v>277</v>
      </c>
      <c r="G48">
        <v>1962</v>
      </c>
      <c r="H48" s="2" t="s">
        <v>278</v>
      </c>
      <c r="I48">
        <v>6</v>
      </c>
      <c r="J48">
        <v>2</v>
      </c>
      <c r="K48">
        <v>95</v>
      </c>
      <c r="L48" s="2" t="s">
        <v>73</v>
      </c>
      <c r="M48">
        <v>1</v>
      </c>
      <c r="N48">
        <v>1</v>
      </c>
      <c r="O48">
        <v>2</v>
      </c>
    </row>
    <row r="49" spans="1:15">
      <c r="A49" s="2" t="s">
        <v>237</v>
      </c>
      <c r="B49">
        <v>1</v>
      </c>
      <c r="C49" s="2" t="s">
        <v>238</v>
      </c>
      <c r="D49" s="2" t="s">
        <v>239</v>
      </c>
      <c r="E49" s="2" t="s">
        <v>240</v>
      </c>
      <c r="F49" s="2" t="s">
        <v>241</v>
      </c>
      <c r="G49">
        <v>1962</v>
      </c>
      <c r="H49" s="2" t="s">
        <v>242</v>
      </c>
      <c r="I49">
        <v>9</v>
      </c>
      <c r="J49">
        <v>0</v>
      </c>
      <c r="K49">
        <v>95</v>
      </c>
      <c r="L49" s="2" t="s">
        <v>73</v>
      </c>
      <c r="M49">
        <v>1</v>
      </c>
      <c r="N49">
        <v>1</v>
      </c>
      <c r="O49">
        <v>2</v>
      </c>
    </row>
    <row r="50" spans="1:15">
      <c r="A50" s="2" t="s">
        <v>297</v>
      </c>
      <c r="B50">
        <v>1</v>
      </c>
      <c r="C50" s="2" t="s">
        <v>298</v>
      </c>
      <c r="D50" s="2" t="s">
        <v>299</v>
      </c>
      <c r="E50" s="2" t="s">
        <v>300</v>
      </c>
      <c r="F50" s="2" t="s">
        <v>301</v>
      </c>
      <c r="G50">
        <v>1962</v>
      </c>
      <c r="H50" s="2" t="s">
        <v>302</v>
      </c>
      <c r="I50">
        <v>6</v>
      </c>
      <c r="J50">
        <v>3</v>
      </c>
      <c r="K50">
        <v>95</v>
      </c>
      <c r="L50" s="2" t="s">
        <v>73</v>
      </c>
      <c r="M50">
        <v>2</v>
      </c>
      <c r="N50">
        <v>1</v>
      </c>
      <c r="O50">
        <v>1</v>
      </c>
    </row>
    <row r="51" spans="1:15">
      <c r="A51" s="2" t="s">
        <v>303</v>
      </c>
      <c r="B51">
        <v>1</v>
      </c>
      <c r="C51" s="2" t="s">
        <v>253</v>
      </c>
      <c r="D51" s="2" t="s">
        <v>254</v>
      </c>
      <c r="E51" s="2" t="s">
        <v>255</v>
      </c>
      <c r="F51" s="2" t="s">
        <v>256</v>
      </c>
      <c r="G51">
        <v>1962</v>
      </c>
      <c r="H51" s="2" t="s">
        <v>257</v>
      </c>
      <c r="I51">
        <v>7</v>
      </c>
      <c r="J51">
        <v>2</v>
      </c>
      <c r="K51">
        <v>95</v>
      </c>
      <c r="L51" s="2" t="s">
        <v>73</v>
      </c>
      <c r="M51">
        <v>1</v>
      </c>
      <c r="N51">
        <v>1</v>
      </c>
      <c r="O51">
        <v>2</v>
      </c>
    </row>
    <row r="52" spans="1:15">
      <c r="A52" s="2" t="s">
        <v>258</v>
      </c>
      <c r="B52">
        <v>1</v>
      </c>
      <c r="C52" s="2" t="s">
        <v>259</v>
      </c>
      <c r="D52" s="2" t="s">
        <v>260</v>
      </c>
      <c r="E52" s="2" t="s">
        <v>261</v>
      </c>
      <c r="F52" s="2" t="s">
        <v>262</v>
      </c>
      <c r="G52">
        <v>1962</v>
      </c>
      <c r="H52" s="2" t="s">
        <v>263</v>
      </c>
      <c r="I52">
        <v>7</v>
      </c>
      <c r="J52">
        <v>2</v>
      </c>
      <c r="K52">
        <v>95</v>
      </c>
      <c r="L52" s="2" t="s">
        <v>73</v>
      </c>
      <c r="M52">
        <v>1</v>
      </c>
      <c r="N52">
        <v>1</v>
      </c>
      <c r="O52">
        <v>2</v>
      </c>
    </row>
    <row r="53" spans="1:15">
      <c r="A53" s="2" t="s">
        <v>264</v>
      </c>
      <c r="B53">
        <v>1</v>
      </c>
      <c r="C53" s="2" t="s">
        <v>265</v>
      </c>
      <c r="D53" s="2" t="s">
        <v>266</v>
      </c>
      <c r="E53" s="2" t="s">
        <v>267</v>
      </c>
      <c r="F53" s="2" t="s">
        <v>268</v>
      </c>
      <c r="G53">
        <v>1962</v>
      </c>
      <c r="H53" s="2" t="s">
        <v>269</v>
      </c>
      <c r="I53">
        <v>8</v>
      </c>
      <c r="J53">
        <v>1</v>
      </c>
      <c r="K53">
        <v>95</v>
      </c>
      <c r="L53" s="2" t="s">
        <v>73</v>
      </c>
      <c r="M53">
        <v>1</v>
      </c>
      <c r="N53">
        <v>1</v>
      </c>
      <c r="O53">
        <v>2</v>
      </c>
    </row>
    <row r="54" spans="1:15">
      <c r="A54" s="2" t="s">
        <v>270</v>
      </c>
      <c r="B54">
        <v>1</v>
      </c>
      <c r="C54" s="2" t="s">
        <v>271</v>
      </c>
      <c r="D54" s="2" t="s">
        <v>322</v>
      </c>
      <c r="E54" s="2" t="s">
        <v>323</v>
      </c>
      <c r="F54" s="2" t="s">
        <v>324</v>
      </c>
      <c r="G54">
        <v>1962</v>
      </c>
      <c r="H54" s="2" t="s">
        <v>325</v>
      </c>
      <c r="I54">
        <v>5</v>
      </c>
      <c r="J54">
        <v>3</v>
      </c>
      <c r="K54">
        <v>95</v>
      </c>
      <c r="L54" s="2" t="s">
        <v>73</v>
      </c>
      <c r="M54">
        <v>2</v>
      </c>
      <c r="N54">
        <v>1</v>
      </c>
      <c r="O54">
        <v>1</v>
      </c>
    </row>
    <row r="55" spans="1:15">
      <c r="A55" s="2" t="s">
        <v>279</v>
      </c>
      <c r="B55">
        <v>1</v>
      </c>
      <c r="C55" s="2" t="s">
        <v>280</v>
      </c>
      <c r="D55" s="2" t="s">
        <v>281</v>
      </c>
      <c r="E55" s="2" t="s">
        <v>282</v>
      </c>
      <c r="F55" s="2" t="s">
        <v>283</v>
      </c>
      <c r="G55">
        <v>1962</v>
      </c>
      <c r="H55" s="2" t="s">
        <v>284</v>
      </c>
      <c r="I55">
        <v>5</v>
      </c>
      <c r="J55">
        <v>4</v>
      </c>
      <c r="K55">
        <v>95</v>
      </c>
      <c r="L55" s="2" t="s">
        <v>73</v>
      </c>
      <c r="M55">
        <v>2</v>
      </c>
      <c r="N55">
        <v>1</v>
      </c>
      <c r="O55">
        <v>1</v>
      </c>
    </row>
    <row r="56" spans="1:15">
      <c r="A56" s="2" t="s">
        <v>357</v>
      </c>
      <c r="B56">
        <v>1</v>
      </c>
      <c r="C56" s="2" t="s">
        <v>358</v>
      </c>
      <c r="D56" s="2" t="s">
        <v>359</v>
      </c>
      <c r="E56" s="2" t="s">
        <v>360</v>
      </c>
      <c r="F56" s="2" t="s">
        <v>361</v>
      </c>
      <c r="G56">
        <v>1962</v>
      </c>
      <c r="H56" s="2" t="s">
        <v>304</v>
      </c>
      <c r="I56">
        <v>8</v>
      </c>
      <c r="J56">
        <v>1</v>
      </c>
      <c r="K56">
        <v>95</v>
      </c>
      <c r="L56" s="2" t="s">
        <v>73</v>
      </c>
      <c r="M56">
        <v>1</v>
      </c>
      <c r="N56">
        <v>1</v>
      </c>
      <c r="O56">
        <v>2</v>
      </c>
    </row>
    <row r="57" spans="1:15">
      <c r="A57" s="2" t="s">
        <v>317</v>
      </c>
      <c r="B57">
        <v>1</v>
      </c>
      <c r="C57" s="2" t="s">
        <v>318</v>
      </c>
      <c r="D57" s="2" t="s">
        <v>319</v>
      </c>
      <c r="E57" s="2" t="s">
        <v>320</v>
      </c>
      <c r="F57" s="2" t="s">
        <v>321</v>
      </c>
      <c r="G57">
        <v>1962</v>
      </c>
      <c r="H57" s="2" t="s">
        <v>380</v>
      </c>
      <c r="I57">
        <v>5</v>
      </c>
      <c r="J57">
        <v>3</v>
      </c>
      <c r="K57">
        <v>95</v>
      </c>
      <c r="L57" s="2" t="s">
        <v>73</v>
      </c>
      <c r="M57">
        <v>1</v>
      </c>
      <c r="N57">
        <v>1</v>
      </c>
      <c r="O57">
        <v>2</v>
      </c>
    </row>
    <row r="58" spans="1:15">
      <c r="A58" s="2" t="s">
        <v>338</v>
      </c>
      <c r="B58">
        <v>1</v>
      </c>
      <c r="C58" s="2" t="s">
        <v>339</v>
      </c>
      <c r="D58" s="2" t="s">
        <v>340</v>
      </c>
      <c r="E58" s="2" t="s">
        <v>341</v>
      </c>
      <c r="F58" s="2" t="s">
        <v>342</v>
      </c>
      <c r="G58">
        <v>1962</v>
      </c>
      <c r="H58" s="2" t="s">
        <v>343</v>
      </c>
      <c r="I58">
        <v>9</v>
      </c>
      <c r="J58">
        <v>0</v>
      </c>
      <c r="K58">
        <v>95</v>
      </c>
      <c r="L58" s="2" t="s">
        <v>73</v>
      </c>
      <c r="M58">
        <v>1</v>
      </c>
      <c r="N58">
        <v>1</v>
      </c>
      <c r="O58">
        <v>2</v>
      </c>
    </row>
    <row r="59" spans="1:15">
      <c r="A59" s="2" t="s">
        <v>344</v>
      </c>
      <c r="B59">
        <v>1</v>
      </c>
      <c r="C59" s="2" t="s">
        <v>345</v>
      </c>
      <c r="D59" s="2" t="s">
        <v>346</v>
      </c>
      <c r="E59" s="2" t="s">
        <v>347</v>
      </c>
      <c r="F59" s="2" t="s">
        <v>348</v>
      </c>
      <c r="G59">
        <v>1962</v>
      </c>
      <c r="H59" s="2" t="s">
        <v>349</v>
      </c>
      <c r="I59">
        <v>6</v>
      </c>
      <c r="J59">
        <v>3</v>
      </c>
      <c r="K59">
        <v>95</v>
      </c>
      <c r="L59" s="2" t="s">
        <v>73</v>
      </c>
      <c r="M59">
        <v>1</v>
      </c>
      <c r="N59">
        <v>1</v>
      </c>
      <c r="O59">
        <v>2</v>
      </c>
    </row>
    <row r="60" spans="1:15">
      <c r="A60" s="2" t="s">
        <v>350</v>
      </c>
      <c r="B60">
        <v>1</v>
      </c>
      <c r="C60" s="2" t="s">
        <v>401</v>
      </c>
      <c r="D60" s="2" t="s">
        <v>402</v>
      </c>
      <c r="E60" s="2" t="s">
        <v>403</v>
      </c>
      <c r="F60" s="2" t="s">
        <v>404</v>
      </c>
      <c r="G60">
        <v>1962</v>
      </c>
      <c r="H60" s="2" t="s">
        <v>405</v>
      </c>
      <c r="I60">
        <v>8</v>
      </c>
      <c r="J60">
        <v>1</v>
      </c>
      <c r="K60">
        <v>95</v>
      </c>
      <c r="L60" s="2" t="s">
        <v>73</v>
      </c>
      <c r="M60">
        <v>1</v>
      </c>
      <c r="N60">
        <v>1</v>
      </c>
      <c r="O60">
        <v>2</v>
      </c>
    </row>
    <row r="61" spans="1:15">
      <c r="A61" s="2" t="s">
        <v>406</v>
      </c>
      <c r="B61">
        <v>1</v>
      </c>
      <c r="C61" s="2" t="s">
        <v>407</v>
      </c>
      <c r="D61" s="2" t="s">
        <v>408</v>
      </c>
      <c r="E61" s="2" t="s">
        <v>409</v>
      </c>
      <c r="F61" s="2" t="s">
        <v>410</v>
      </c>
      <c r="G61">
        <v>1962</v>
      </c>
      <c r="H61" s="2" t="s">
        <v>411</v>
      </c>
      <c r="I61">
        <v>6</v>
      </c>
      <c r="J61">
        <v>3</v>
      </c>
      <c r="K61">
        <v>95</v>
      </c>
      <c r="L61" s="2" t="s">
        <v>73</v>
      </c>
      <c r="M61">
        <v>1</v>
      </c>
      <c r="N61">
        <v>1</v>
      </c>
      <c r="O61">
        <v>2</v>
      </c>
    </row>
    <row r="62" spans="1:15">
      <c r="A62" s="2" t="s">
        <v>362</v>
      </c>
      <c r="B62">
        <v>1</v>
      </c>
      <c r="C62" s="2" t="s">
        <v>363</v>
      </c>
      <c r="D62" s="2" t="s">
        <v>364</v>
      </c>
      <c r="E62" s="2" t="s">
        <v>365</v>
      </c>
      <c r="F62" s="2" t="s">
        <v>366</v>
      </c>
      <c r="G62">
        <v>1962</v>
      </c>
      <c r="H62" s="2" t="s">
        <v>367</v>
      </c>
      <c r="I62">
        <v>9</v>
      </c>
      <c r="J62">
        <v>0</v>
      </c>
      <c r="K62">
        <v>95</v>
      </c>
      <c r="L62" s="2" t="s">
        <v>73</v>
      </c>
      <c r="M62">
        <v>1</v>
      </c>
      <c r="N62">
        <v>1</v>
      </c>
      <c r="O62">
        <v>2</v>
      </c>
    </row>
    <row r="63" spans="1:15">
      <c r="A63" s="2" t="s">
        <v>430</v>
      </c>
      <c r="B63">
        <v>1</v>
      </c>
      <c r="C63" s="2" t="s">
        <v>431</v>
      </c>
      <c r="D63" s="2" t="s">
        <v>432</v>
      </c>
      <c r="E63" s="2" t="s">
        <v>433</v>
      </c>
      <c r="F63" s="2" t="s">
        <v>434</v>
      </c>
      <c r="G63">
        <v>1962</v>
      </c>
      <c r="H63" s="2" t="s">
        <v>435</v>
      </c>
      <c r="I63">
        <v>9</v>
      </c>
      <c r="J63">
        <v>0</v>
      </c>
      <c r="K63">
        <v>95</v>
      </c>
      <c r="L63" s="2" t="s">
        <v>73</v>
      </c>
      <c r="M63">
        <v>1</v>
      </c>
      <c r="N63">
        <v>1</v>
      </c>
      <c r="O63">
        <v>2</v>
      </c>
    </row>
    <row r="64" spans="1:15">
      <c r="A64" s="2" t="s">
        <v>457</v>
      </c>
      <c r="B64">
        <v>1</v>
      </c>
      <c r="C64" s="2" t="s">
        <v>458</v>
      </c>
      <c r="D64" s="2" t="s">
        <v>459</v>
      </c>
      <c r="E64" s="2" t="s">
        <v>460</v>
      </c>
      <c r="F64" s="2" t="s">
        <v>461</v>
      </c>
      <c r="G64">
        <v>1962</v>
      </c>
      <c r="H64" s="2" t="s">
        <v>462</v>
      </c>
      <c r="I64">
        <v>9</v>
      </c>
      <c r="J64">
        <v>0</v>
      </c>
      <c r="K64">
        <v>95</v>
      </c>
      <c r="L64" s="2" t="s">
        <v>73</v>
      </c>
      <c r="M64">
        <v>1</v>
      </c>
      <c r="N64">
        <v>1</v>
      </c>
      <c r="O64">
        <v>2</v>
      </c>
    </row>
    <row r="65" spans="1:15">
      <c r="A65" s="2" t="s">
        <v>418</v>
      </c>
      <c r="B65">
        <v>1</v>
      </c>
      <c r="C65" s="2" t="s">
        <v>419</v>
      </c>
      <c r="D65" s="2" t="s">
        <v>420</v>
      </c>
      <c r="E65" s="2" t="s">
        <v>421</v>
      </c>
      <c r="F65" s="2" t="s">
        <v>422</v>
      </c>
      <c r="G65">
        <v>1962</v>
      </c>
      <c r="H65" s="2" t="s">
        <v>423</v>
      </c>
      <c r="I65">
        <v>8</v>
      </c>
      <c r="J65">
        <v>0</v>
      </c>
      <c r="K65">
        <v>95</v>
      </c>
      <c r="L65" s="2" t="s">
        <v>73</v>
      </c>
      <c r="M65">
        <v>1</v>
      </c>
      <c r="N65">
        <v>1</v>
      </c>
      <c r="O65">
        <v>2</v>
      </c>
    </row>
    <row r="66" spans="1:15">
      <c r="A66" s="2" t="s">
        <v>424</v>
      </c>
      <c r="B66">
        <v>1</v>
      </c>
      <c r="C66" s="2" t="s">
        <v>425</v>
      </c>
      <c r="D66" s="2" t="s">
        <v>426</v>
      </c>
      <c r="E66" s="2" t="s">
        <v>427</v>
      </c>
      <c r="F66" s="2" t="s">
        <v>428</v>
      </c>
      <c r="G66">
        <v>1962</v>
      </c>
      <c r="H66" s="2" t="s">
        <v>429</v>
      </c>
      <c r="I66">
        <v>8</v>
      </c>
      <c r="J66">
        <v>0</v>
      </c>
      <c r="K66">
        <v>95</v>
      </c>
      <c r="L66" s="2" t="s">
        <v>73</v>
      </c>
      <c r="M66">
        <v>1</v>
      </c>
      <c r="N66">
        <v>1</v>
      </c>
      <c r="O66">
        <v>2</v>
      </c>
    </row>
    <row r="67" spans="1:15">
      <c r="A67" s="2" t="s">
        <v>481</v>
      </c>
      <c r="B67">
        <v>1</v>
      </c>
      <c r="C67" s="2" t="s">
        <v>482</v>
      </c>
      <c r="D67" s="2" t="s">
        <v>483</v>
      </c>
      <c r="E67" s="2" t="s">
        <v>484</v>
      </c>
      <c r="F67" s="2" t="s">
        <v>485</v>
      </c>
      <c r="G67">
        <v>1962</v>
      </c>
      <c r="H67" s="2" t="s">
        <v>486</v>
      </c>
      <c r="I67">
        <v>7</v>
      </c>
      <c r="J67">
        <v>2</v>
      </c>
      <c r="K67">
        <v>95</v>
      </c>
      <c r="L67" s="2" t="s">
        <v>73</v>
      </c>
      <c r="M67">
        <v>1</v>
      </c>
      <c r="N67">
        <v>1</v>
      </c>
      <c r="O67">
        <v>2</v>
      </c>
    </row>
    <row r="68" spans="1:15">
      <c r="A68" s="2" t="s">
        <v>487</v>
      </c>
      <c r="B68">
        <v>1</v>
      </c>
      <c r="C68" s="2" t="s">
        <v>488</v>
      </c>
      <c r="D68" s="2" t="s">
        <v>489</v>
      </c>
      <c r="E68" s="2" t="s">
        <v>490</v>
      </c>
      <c r="F68" s="2" t="s">
        <v>491</v>
      </c>
      <c r="G68">
        <v>1962</v>
      </c>
      <c r="H68" s="2" t="s">
        <v>437</v>
      </c>
      <c r="I68">
        <v>6</v>
      </c>
      <c r="J68">
        <v>3</v>
      </c>
      <c r="K68">
        <v>95</v>
      </c>
      <c r="L68" s="2" t="s">
        <v>73</v>
      </c>
      <c r="M68">
        <v>1</v>
      </c>
      <c r="N68">
        <v>1</v>
      </c>
      <c r="O68">
        <v>2</v>
      </c>
    </row>
    <row r="69" spans="1:15">
      <c r="A69" s="2" t="s">
        <v>438</v>
      </c>
      <c r="B69">
        <v>1</v>
      </c>
      <c r="C69" s="2" t="s">
        <v>439</v>
      </c>
      <c r="D69" s="2" t="s">
        <v>440</v>
      </c>
      <c r="E69" s="2" t="s">
        <v>441</v>
      </c>
      <c r="F69" s="2" t="s">
        <v>442</v>
      </c>
      <c r="G69">
        <v>1962</v>
      </c>
      <c r="H69" s="2" t="s">
        <v>443</v>
      </c>
      <c r="I69">
        <v>9</v>
      </c>
      <c r="J69">
        <v>0</v>
      </c>
      <c r="K69">
        <v>95</v>
      </c>
      <c r="L69" s="2" t="s">
        <v>73</v>
      </c>
      <c r="M69">
        <v>1</v>
      </c>
      <c r="N69">
        <v>1</v>
      </c>
      <c r="O69">
        <v>2</v>
      </c>
    </row>
    <row r="70" spans="1:15">
      <c r="A70" s="2" t="s">
        <v>510</v>
      </c>
      <c r="B70">
        <v>1</v>
      </c>
      <c r="C70" s="2" t="s">
        <v>511</v>
      </c>
      <c r="D70" s="2" t="s">
        <v>512</v>
      </c>
      <c r="E70" s="2" t="s">
        <v>513</v>
      </c>
      <c r="F70" s="2" t="s">
        <v>514</v>
      </c>
      <c r="G70">
        <v>1962</v>
      </c>
      <c r="H70" s="2" t="s">
        <v>515</v>
      </c>
      <c r="I70">
        <v>9</v>
      </c>
      <c r="J70">
        <v>0</v>
      </c>
      <c r="K70">
        <v>95</v>
      </c>
      <c r="L70" s="2" t="s">
        <v>73</v>
      </c>
      <c r="M70">
        <v>1</v>
      </c>
      <c r="N70">
        <v>1</v>
      </c>
      <c r="O70">
        <v>2</v>
      </c>
    </row>
    <row r="71" spans="1:15">
      <c r="A71" s="2" t="s">
        <v>463</v>
      </c>
      <c r="B71">
        <v>1</v>
      </c>
      <c r="C71" s="2" t="s">
        <v>464</v>
      </c>
      <c r="D71" s="2" t="s">
        <v>465</v>
      </c>
      <c r="E71" s="2" t="s">
        <v>466</v>
      </c>
      <c r="F71" s="2" t="s">
        <v>467</v>
      </c>
      <c r="G71">
        <v>1962</v>
      </c>
      <c r="H71" s="2" t="s">
        <v>468</v>
      </c>
      <c r="I71">
        <v>9</v>
      </c>
      <c r="J71">
        <v>0</v>
      </c>
      <c r="K71">
        <v>95</v>
      </c>
      <c r="L71" s="2" t="s">
        <v>73</v>
      </c>
      <c r="M71">
        <v>1</v>
      </c>
      <c r="N71">
        <v>1</v>
      </c>
      <c r="O71">
        <v>2</v>
      </c>
    </row>
    <row r="72" spans="1:15">
      <c r="A72" s="2" t="s">
        <v>469</v>
      </c>
      <c r="B72">
        <v>1</v>
      </c>
      <c r="C72" s="2" t="s">
        <v>470</v>
      </c>
      <c r="D72" s="2" t="s">
        <v>471</v>
      </c>
      <c r="E72" s="2" t="s">
        <v>472</v>
      </c>
      <c r="F72" s="2" t="s">
        <v>473</v>
      </c>
      <c r="G72">
        <v>1962</v>
      </c>
      <c r="H72" s="2" t="s">
        <v>474</v>
      </c>
      <c r="I72">
        <v>5</v>
      </c>
      <c r="J72">
        <v>4</v>
      </c>
      <c r="K72">
        <v>95</v>
      </c>
      <c r="L72" s="2" t="s">
        <v>73</v>
      </c>
      <c r="M72">
        <v>1</v>
      </c>
      <c r="N72">
        <v>1</v>
      </c>
      <c r="O72">
        <v>2</v>
      </c>
    </row>
    <row r="73" spans="1:15">
      <c r="A73" s="2" t="s">
        <v>475</v>
      </c>
      <c r="B73">
        <v>1</v>
      </c>
      <c r="C73" s="2" t="s">
        <v>476</v>
      </c>
      <c r="D73" s="2" t="s">
        <v>477</v>
      </c>
      <c r="E73" s="2" t="s">
        <v>478</v>
      </c>
      <c r="F73" s="2" t="s">
        <v>479</v>
      </c>
      <c r="G73">
        <v>1962</v>
      </c>
      <c r="H73" s="2" t="s">
        <v>480</v>
      </c>
      <c r="I73">
        <v>9</v>
      </c>
      <c r="J73">
        <v>0</v>
      </c>
      <c r="K73">
        <v>95</v>
      </c>
      <c r="L73" s="2" t="s">
        <v>73</v>
      </c>
      <c r="M73">
        <v>1</v>
      </c>
      <c r="N73">
        <v>1</v>
      </c>
      <c r="O73">
        <v>2</v>
      </c>
    </row>
    <row r="74" spans="1:15">
      <c r="A74" s="2" t="s">
        <v>568</v>
      </c>
      <c r="B74">
        <v>1</v>
      </c>
      <c r="C74" s="2" t="s">
        <v>569</v>
      </c>
      <c r="D74" s="2" t="s">
        <v>570</v>
      </c>
      <c r="E74" s="2" t="s">
        <v>516</v>
      </c>
      <c r="F74" s="2" t="s">
        <v>517</v>
      </c>
      <c r="G74">
        <v>1962</v>
      </c>
      <c r="H74" s="2" t="s">
        <v>518</v>
      </c>
      <c r="I74">
        <v>7</v>
      </c>
      <c r="J74">
        <v>2</v>
      </c>
      <c r="K74">
        <v>95</v>
      </c>
      <c r="L74" s="2" t="s">
        <v>73</v>
      </c>
      <c r="M74">
        <v>1</v>
      </c>
      <c r="N74">
        <v>1</v>
      </c>
      <c r="O74">
        <v>2</v>
      </c>
    </row>
    <row r="75" spans="1:15">
      <c r="A75" s="2" t="s">
        <v>550</v>
      </c>
      <c r="B75">
        <v>1</v>
      </c>
      <c r="C75" s="2" t="s">
        <v>551</v>
      </c>
      <c r="D75" s="2" t="s">
        <v>552</v>
      </c>
      <c r="E75" s="2" t="s">
        <v>553</v>
      </c>
      <c r="F75" s="2" t="s">
        <v>554</v>
      </c>
      <c r="G75">
        <v>1962</v>
      </c>
      <c r="H75" s="2" t="s">
        <v>555</v>
      </c>
      <c r="I75">
        <v>7</v>
      </c>
      <c r="J75">
        <v>2</v>
      </c>
      <c r="K75">
        <v>95</v>
      </c>
      <c r="L75" s="2" t="s">
        <v>73</v>
      </c>
      <c r="M75">
        <v>1</v>
      </c>
      <c r="N75">
        <v>1</v>
      </c>
      <c r="O75">
        <v>2</v>
      </c>
    </row>
    <row r="76" spans="1:15">
      <c r="A76" s="2" t="s">
        <v>556</v>
      </c>
      <c r="B76">
        <v>1</v>
      </c>
      <c r="C76" s="2" t="s">
        <v>557</v>
      </c>
      <c r="D76" s="2" t="s">
        <v>558</v>
      </c>
      <c r="E76" s="2" t="s">
        <v>559</v>
      </c>
      <c r="F76" s="2" t="s">
        <v>560</v>
      </c>
      <c r="G76">
        <v>1962</v>
      </c>
      <c r="H76" s="2" t="s">
        <v>561</v>
      </c>
      <c r="I76">
        <v>7</v>
      </c>
      <c r="J76">
        <v>2</v>
      </c>
      <c r="K76">
        <v>95</v>
      </c>
      <c r="L76" s="2" t="s">
        <v>73</v>
      </c>
      <c r="M76">
        <v>1</v>
      </c>
      <c r="N76">
        <v>1</v>
      </c>
      <c r="O76">
        <v>2</v>
      </c>
    </row>
    <row r="77" spans="1:15">
      <c r="A77" s="2" t="s">
        <v>571</v>
      </c>
      <c r="B77">
        <v>1</v>
      </c>
      <c r="C77" s="2" t="s">
        <v>572</v>
      </c>
      <c r="D77" s="2" t="s">
        <v>573</v>
      </c>
      <c r="E77" s="2" t="s">
        <v>574</v>
      </c>
      <c r="F77" s="2" t="s">
        <v>575</v>
      </c>
      <c r="G77">
        <v>1962</v>
      </c>
      <c r="H77" s="2" t="s">
        <v>576</v>
      </c>
      <c r="I77">
        <v>5</v>
      </c>
      <c r="J77">
        <v>4</v>
      </c>
      <c r="K77">
        <v>95</v>
      </c>
      <c r="L77" s="2" t="s">
        <v>73</v>
      </c>
      <c r="M77">
        <v>1</v>
      </c>
      <c r="N77">
        <v>1</v>
      </c>
      <c r="O77">
        <v>2</v>
      </c>
    </row>
    <row r="78" spans="1:15">
      <c r="A78" s="2" t="s">
        <v>577</v>
      </c>
      <c r="B78">
        <v>1</v>
      </c>
      <c r="C78" s="2" t="s">
        <v>578</v>
      </c>
      <c r="D78" s="2" t="s">
        <v>579</v>
      </c>
      <c r="E78" s="2" t="s">
        <v>580</v>
      </c>
      <c r="F78" s="2" t="s">
        <v>581</v>
      </c>
      <c r="G78">
        <v>1962</v>
      </c>
      <c r="H78" s="2" t="s">
        <v>582</v>
      </c>
      <c r="I78">
        <v>7</v>
      </c>
      <c r="J78">
        <v>2</v>
      </c>
      <c r="K78">
        <v>95</v>
      </c>
      <c r="L78" s="2" t="s">
        <v>73</v>
      </c>
      <c r="M78">
        <v>1</v>
      </c>
      <c r="N78">
        <v>1</v>
      </c>
      <c r="O78">
        <v>2</v>
      </c>
    </row>
    <row r="79" spans="1:15">
      <c r="A79" s="2" t="s">
        <v>583</v>
      </c>
      <c r="B79">
        <v>1</v>
      </c>
      <c r="C79" s="2" t="s">
        <v>635</v>
      </c>
      <c r="D79" s="2" t="s">
        <v>636</v>
      </c>
      <c r="E79" s="2" t="s">
        <v>637</v>
      </c>
      <c r="F79" s="2" t="s">
        <v>638</v>
      </c>
      <c r="G79">
        <v>1962</v>
      </c>
      <c r="H79" s="2" t="s">
        <v>639</v>
      </c>
      <c r="I79">
        <v>8</v>
      </c>
      <c r="J79">
        <v>1</v>
      </c>
      <c r="K79">
        <v>95</v>
      </c>
      <c r="L79" s="2" t="s">
        <v>73</v>
      </c>
      <c r="M79">
        <v>1</v>
      </c>
      <c r="N79">
        <v>1</v>
      </c>
      <c r="O79">
        <v>2</v>
      </c>
    </row>
    <row r="80" spans="1:15">
      <c r="A80" s="2" t="s">
        <v>640</v>
      </c>
      <c r="B80">
        <v>1</v>
      </c>
      <c r="C80" s="2" t="s">
        <v>641</v>
      </c>
      <c r="D80" s="2" t="s">
        <v>642</v>
      </c>
      <c r="E80" s="2" t="s">
        <v>643</v>
      </c>
      <c r="F80" s="2" t="s">
        <v>644</v>
      </c>
      <c r="G80">
        <v>1962</v>
      </c>
      <c r="H80" s="2" t="s">
        <v>645</v>
      </c>
      <c r="I80">
        <v>8</v>
      </c>
      <c r="J80">
        <v>1</v>
      </c>
      <c r="K80">
        <v>95</v>
      </c>
      <c r="L80" s="2" t="s">
        <v>73</v>
      </c>
      <c r="M80">
        <v>1</v>
      </c>
      <c r="N80">
        <v>1</v>
      </c>
      <c r="O80">
        <v>2</v>
      </c>
    </row>
    <row r="81" spans="1:15">
      <c r="A81" s="2" t="s">
        <v>593</v>
      </c>
      <c r="B81">
        <v>1</v>
      </c>
      <c r="C81" s="2" t="s">
        <v>594</v>
      </c>
      <c r="D81" s="2" t="s">
        <v>595</v>
      </c>
      <c r="E81" s="2" t="s">
        <v>596</v>
      </c>
      <c r="F81" s="2" t="s">
        <v>597</v>
      </c>
      <c r="G81">
        <v>1962</v>
      </c>
      <c r="H81" s="2" t="s">
        <v>598</v>
      </c>
      <c r="I81">
        <v>9</v>
      </c>
      <c r="J81">
        <v>0</v>
      </c>
      <c r="K81">
        <v>95</v>
      </c>
      <c r="L81" s="2" t="s">
        <v>73</v>
      </c>
      <c r="M81">
        <v>1</v>
      </c>
      <c r="N81">
        <v>1</v>
      </c>
      <c r="O81">
        <v>2</v>
      </c>
    </row>
    <row r="82" spans="1:15">
      <c r="A82" s="2" t="s">
        <v>605</v>
      </c>
      <c r="B82">
        <v>1</v>
      </c>
      <c r="C82" s="2" t="s">
        <v>606</v>
      </c>
      <c r="D82" s="2" t="s">
        <v>607</v>
      </c>
      <c r="E82" s="2" t="s">
        <v>608</v>
      </c>
      <c r="F82" s="2" t="s">
        <v>609</v>
      </c>
      <c r="G82">
        <v>1962</v>
      </c>
      <c r="H82" s="2" t="s">
        <v>610</v>
      </c>
      <c r="I82">
        <v>9</v>
      </c>
      <c r="J82">
        <v>0</v>
      </c>
      <c r="K82">
        <v>95</v>
      </c>
      <c r="L82" s="2" t="s">
        <v>73</v>
      </c>
      <c r="M82">
        <v>1</v>
      </c>
      <c r="N82">
        <v>1</v>
      </c>
      <c r="O82">
        <v>2</v>
      </c>
    </row>
    <row r="83" spans="1:15">
      <c r="A83" s="2" t="s">
        <v>662</v>
      </c>
      <c r="B83">
        <v>1</v>
      </c>
      <c r="C83" s="2" t="s">
        <v>663</v>
      </c>
      <c r="D83" s="2" t="s">
        <v>664</v>
      </c>
      <c r="E83" s="2" t="s">
        <v>665</v>
      </c>
      <c r="F83" s="2" t="s">
        <v>666</v>
      </c>
      <c r="G83">
        <v>1962</v>
      </c>
      <c r="H83" s="2" t="s">
        <v>667</v>
      </c>
      <c r="I83">
        <v>8</v>
      </c>
      <c r="J83">
        <v>1</v>
      </c>
      <c r="K83">
        <v>95</v>
      </c>
      <c r="L83" s="2" t="s">
        <v>73</v>
      </c>
      <c r="M83">
        <v>1</v>
      </c>
      <c r="N83">
        <v>1</v>
      </c>
      <c r="O83">
        <v>2</v>
      </c>
    </row>
    <row r="84" spans="1:15">
      <c r="A84" s="2" t="s">
        <v>668</v>
      </c>
      <c r="B84">
        <v>1</v>
      </c>
      <c r="C84" s="2" t="s">
        <v>669</v>
      </c>
      <c r="D84" s="2" t="s">
        <v>670</v>
      </c>
      <c r="E84" s="2" t="s">
        <v>671</v>
      </c>
      <c r="F84" s="2" t="s">
        <v>672</v>
      </c>
      <c r="G84">
        <v>1962</v>
      </c>
      <c r="H84" s="2" t="s">
        <v>617</v>
      </c>
      <c r="I84">
        <v>8</v>
      </c>
      <c r="J84">
        <v>1</v>
      </c>
      <c r="K84">
        <v>95</v>
      </c>
      <c r="L84" s="2" t="s">
        <v>73</v>
      </c>
      <c r="M84">
        <v>1</v>
      </c>
      <c r="N84">
        <v>1</v>
      </c>
      <c r="O84">
        <v>2</v>
      </c>
    </row>
    <row r="85" spans="1:15">
      <c r="A85" s="2" t="s">
        <v>618</v>
      </c>
      <c r="B85">
        <v>1</v>
      </c>
      <c r="C85" s="2" t="s">
        <v>619</v>
      </c>
      <c r="D85" s="2" t="s">
        <v>620</v>
      </c>
      <c r="E85" s="2" t="s">
        <v>621</v>
      </c>
      <c r="F85" s="2" t="s">
        <v>622</v>
      </c>
      <c r="G85">
        <v>1962</v>
      </c>
      <c r="H85" s="2" t="s">
        <v>623</v>
      </c>
      <c r="I85">
        <v>9</v>
      </c>
      <c r="J85">
        <v>0</v>
      </c>
      <c r="K85">
        <v>95</v>
      </c>
      <c r="L85" s="2" t="s">
        <v>73</v>
      </c>
      <c r="M85">
        <v>1</v>
      </c>
      <c r="N85">
        <v>1</v>
      </c>
      <c r="O85">
        <v>2</v>
      </c>
    </row>
    <row r="86" spans="1:15">
      <c r="A86" s="2" t="s">
        <v>624</v>
      </c>
      <c r="B86">
        <v>1</v>
      </c>
      <c r="C86" s="2" t="s">
        <v>625</v>
      </c>
      <c r="D86" s="2" t="s">
        <v>626</v>
      </c>
      <c r="E86" s="2" t="s">
        <v>627</v>
      </c>
      <c r="F86" s="2" t="s">
        <v>628</v>
      </c>
      <c r="G86">
        <v>1962</v>
      </c>
      <c r="H86" s="2" t="s">
        <v>629</v>
      </c>
      <c r="I86">
        <v>5</v>
      </c>
      <c r="J86">
        <v>4</v>
      </c>
      <c r="K86">
        <v>95</v>
      </c>
      <c r="L86" s="2" t="s">
        <v>73</v>
      </c>
      <c r="M86">
        <v>1</v>
      </c>
      <c r="N86">
        <v>1</v>
      </c>
      <c r="O86">
        <v>2</v>
      </c>
    </row>
    <row r="87" spans="1:15">
      <c r="A87" s="2" t="s">
        <v>630</v>
      </c>
      <c r="B87">
        <v>1</v>
      </c>
      <c r="C87" s="2" t="s">
        <v>631</v>
      </c>
      <c r="D87" s="2" t="s">
        <v>632</v>
      </c>
      <c r="E87" s="2" t="s">
        <v>633</v>
      </c>
      <c r="F87" s="2" t="s">
        <v>634</v>
      </c>
      <c r="G87">
        <v>1962</v>
      </c>
      <c r="H87" s="2" t="s">
        <v>690</v>
      </c>
      <c r="I87">
        <v>9</v>
      </c>
      <c r="J87">
        <v>0</v>
      </c>
      <c r="K87">
        <v>95</v>
      </c>
      <c r="L87" s="2" t="s">
        <v>73</v>
      </c>
      <c r="M87">
        <v>1</v>
      </c>
      <c r="N87">
        <v>1</v>
      </c>
      <c r="O87">
        <v>2</v>
      </c>
    </row>
    <row r="88" spans="1:15">
      <c r="A88" s="2" t="s">
        <v>720</v>
      </c>
      <c r="B88">
        <v>1</v>
      </c>
      <c r="C88" s="2" t="s">
        <v>721</v>
      </c>
      <c r="D88" s="2" t="s">
        <v>722</v>
      </c>
      <c r="E88" s="2" t="s">
        <v>723</v>
      </c>
      <c r="F88" s="2" t="s">
        <v>673</v>
      </c>
      <c r="G88">
        <v>1962</v>
      </c>
      <c r="H88" s="2" t="s">
        <v>674</v>
      </c>
      <c r="I88">
        <v>9</v>
      </c>
      <c r="J88">
        <v>0</v>
      </c>
      <c r="K88">
        <v>95</v>
      </c>
      <c r="L88" s="2" t="s">
        <v>73</v>
      </c>
      <c r="M88">
        <v>1</v>
      </c>
      <c r="N88">
        <v>1</v>
      </c>
      <c r="O88">
        <v>2</v>
      </c>
    </row>
    <row r="89" spans="1:15">
      <c r="A89" s="2" t="s">
        <v>675</v>
      </c>
      <c r="B89">
        <v>1</v>
      </c>
      <c r="C89" s="2" t="s">
        <v>676</v>
      </c>
      <c r="D89" s="2" t="s">
        <v>677</v>
      </c>
      <c r="E89" s="2" t="s">
        <v>678</v>
      </c>
      <c r="F89" s="2" t="s">
        <v>679</v>
      </c>
      <c r="G89">
        <v>1962</v>
      </c>
      <c r="H89" s="2" t="s">
        <v>680</v>
      </c>
      <c r="I89">
        <v>9</v>
      </c>
      <c r="J89">
        <v>0</v>
      </c>
      <c r="K89">
        <v>95</v>
      </c>
      <c r="L89" s="2" t="s">
        <v>73</v>
      </c>
      <c r="M89">
        <v>1</v>
      </c>
      <c r="N89">
        <v>1</v>
      </c>
      <c r="O89">
        <v>2</v>
      </c>
    </row>
    <row r="90" spans="1:15">
      <c r="A90" s="2" t="s">
        <v>681</v>
      </c>
      <c r="B90">
        <v>1</v>
      </c>
      <c r="C90" s="2" t="s">
        <v>682</v>
      </c>
      <c r="D90" s="2" t="s">
        <v>683</v>
      </c>
      <c r="E90" s="2" t="s">
        <v>684</v>
      </c>
      <c r="F90" s="2" t="s">
        <v>685</v>
      </c>
      <c r="G90">
        <v>1962</v>
      </c>
      <c r="H90" s="2" t="s">
        <v>686</v>
      </c>
      <c r="I90">
        <v>7</v>
      </c>
      <c r="J90">
        <v>2</v>
      </c>
      <c r="K90">
        <v>95</v>
      </c>
      <c r="L90" s="2" t="s">
        <v>73</v>
      </c>
      <c r="M90">
        <v>1</v>
      </c>
      <c r="N90">
        <v>1</v>
      </c>
      <c r="O90">
        <v>2</v>
      </c>
    </row>
    <row r="91" spans="1:15">
      <c r="A91" s="2" t="s">
        <v>744</v>
      </c>
      <c r="B91">
        <v>1</v>
      </c>
      <c r="C91" s="2" t="s">
        <v>745</v>
      </c>
      <c r="D91" s="2" t="s">
        <v>746</v>
      </c>
      <c r="E91" s="2" t="s">
        <v>747</v>
      </c>
      <c r="F91" s="2" t="s">
        <v>748</v>
      </c>
      <c r="G91">
        <v>1962</v>
      </c>
      <c r="H91" s="2" t="s">
        <v>749</v>
      </c>
      <c r="I91">
        <v>6</v>
      </c>
      <c r="J91">
        <v>3</v>
      </c>
      <c r="K91">
        <v>95</v>
      </c>
      <c r="L91" s="2" t="s">
        <v>73</v>
      </c>
      <c r="M91">
        <v>2</v>
      </c>
      <c r="N91">
        <v>1</v>
      </c>
      <c r="O91">
        <v>1</v>
      </c>
    </row>
    <row r="92" spans="1:15">
      <c r="A92" s="2" t="s">
        <v>698</v>
      </c>
      <c r="B92">
        <v>1</v>
      </c>
      <c r="C92" s="2" t="s">
        <v>699</v>
      </c>
      <c r="D92" s="2" t="s">
        <v>700</v>
      </c>
      <c r="E92" s="2" t="s">
        <v>701</v>
      </c>
      <c r="F92" s="2" t="s">
        <v>702</v>
      </c>
      <c r="G92">
        <v>1962</v>
      </c>
      <c r="H92" s="2" t="s">
        <v>703</v>
      </c>
      <c r="I92">
        <v>9</v>
      </c>
      <c r="J92">
        <v>0</v>
      </c>
      <c r="K92">
        <v>95</v>
      </c>
      <c r="L92" s="2" t="s">
        <v>73</v>
      </c>
      <c r="M92">
        <v>1</v>
      </c>
      <c r="N92">
        <v>1</v>
      </c>
      <c r="O92">
        <v>2</v>
      </c>
    </row>
    <row r="93" spans="1:15">
      <c r="A93" s="2" t="s">
        <v>704</v>
      </c>
      <c r="B93">
        <v>1</v>
      </c>
      <c r="C93" s="2" t="s">
        <v>705</v>
      </c>
      <c r="D93" s="2" t="s">
        <v>706</v>
      </c>
      <c r="E93" s="2" t="s">
        <v>707</v>
      </c>
      <c r="F93" s="2" t="s">
        <v>708</v>
      </c>
      <c r="G93">
        <v>1962</v>
      </c>
      <c r="H93" s="2" t="s">
        <v>33</v>
      </c>
      <c r="I93">
        <v>6</v>
      </c>
      <c r="J93">
        <v>3</v>
      </c>
      <c r="K93">
        <v>95</v>
      </c>
      <c r="L93" s="2" t="s">
        <v>73</v>
      </c>
      <c r="M93">
        <v>1</v>
      </c>
      <c r="N93">
        <v>1</v>
      </c>
      <c r="O93">
        <v>2</v>
      </c>
    </row>
    <row r="94" spans="1:15">
      <c r="A94" s="2" t="s">
        <v>725</v>
      </c>
      <c r="B94">
        <v>1</v>
      </c>
      <c r="C94" s="2" t="s">
        <v>726</v>
      </c>
      <c r="D94" s="2" t="s">
        <v>727</v>
      </c>
      <c r="E94" s="2" t="s">
        <v>728</v>
      </c>
      <c r="F94" s="2" t="s">
        <v>729</v>
      </c>
      <c r="G94">
        <v>1962</v>
      </c>
      <c r="H94" s="2" t="s">
        <v>31</v>
      </c>
      <c r="I94">
        <v>5</v>
      </c>
      <c r="J94">
        <v>3</v>
      </c>
      <c r="K94">
        <v>95</v>
      </c>
      <c r="L94" s="2" t="s">
        <v>73</v>
      </c>
      <c r="M94">
        <v>1</v>
      </c>
      <c r="N94">
        <v>1</v>
      </c>
      <c r="O94">
        <v>2</v>
      </c>
    </row>
    <row r="95" spans="1:15">
      <c r="A95" s="2" t="s">
        <v>730</v>
      </c>
      <c r="B95">
        <v>1</v>
      </c>
      <c r="C95" s="2" t="s">
        <v>731</v>
      </c>
      <c r="D95" s="2" t="s">
        <v>732</v>
      </c>
      <c r="E95" s="2" t="s">
        <v>733</v>
      </c>
      <c r="F95" s="2" t="s">
        <v>734</v>
      </c>
      <c r="G95">
        <v>1962</v>
      </c>
      <c r="H95" s="2" t="s">
        <v>735</v>
      </c>
      <c r="I95">
        <v>6</v>
      </c>
      <c r="J95">
        <v>3</v>
      </c>
      <c r="K95">
        <v>95</v>
      </c>
      <c r="L95" s="2" t="s">
        <v>73</v>
      </c>
      <c r="M95">
        <v>1</v>
      </c>
      <c r="N95">
        <v>1</v>
      </c>
      <c r="O95">
        <v>2</v>
      </c>
    </row>
    <row r="96" spans="1:15">
      <c r="A96" s="2" t="s">
        <v>736</v>
      </c>
      <c r="B96">
        <v>1</v>
      </c>
      <c r="C96" s="2" t="s">
        <v>737</v>
      </c>
      <c r="D96" s="2" t="s">
        <v>738</v>
      </c>
      <c r="E96" s="2" t="s">
        <v>739</v>
      </c>
      <c r="F96" s="2" t="s">
        <v>740</v>
      </c>
      <c r="G96">
        <v>1962</v>
      </c>
      <c r="H96" s="2" t="s">
        <v>774</v>
      </c>
      <c r="I96">
        <v>8</v>
      </c>
      <c r="J96">
        <v>1</v>
      </c>
      <c r="K96">
        <v>95</v>
      </c>
      <c r="L96" s="2" t="s">
        <v>73</v>
      </c>
      <c r="M96">
        <v>1</v>
      </c>
      <c r="N96">
        <v>1</v>
      </c>
      <c r="O96">
        <v>2</v>
      </c>
    </row>
    <row r="97" spans="1:15">
      <c r="A97" s="2" t="s">
        <v>775</v>
      </c>
      <c r="B97">
        <v>1</v>
      </c>
      <c r="C97" s="2" t="s">
        <v>776</v>
      </c>
      <c r="D97" s="2" t="s">
        <v>777</v>
      </c>
      <c r="E97" s="2" t="s">
        <v>778</v>
      </c>
      <c r="F97" s="2" t="s">
        <v>779</v>
      </c>
      <c r="G97">
        <v>1962</v>
      </c>
      <c r="H97" s="2" t="s">
        <v>780</v>
      </c>
      <c r="I97">
        <v>9</v>
      </c>
      <c r="J97">
        <v>0</v>
      </c>
      <c r="K97">
        <v>95</v>
      </c>
      <c r="L97" s="2" t="s">
        <v>73</v>
      </c>
      <c r="M97">
        <v>1</v>
      </c>
      <c r="N97">
        <v>1</v>
      </c>
      <c r="O97">
        <v>2</v>
      </c>
    </row>
    <row r="98" spans="1:15">
      <c r="A98" s="2" t="s">
        <v>750</v>
      </c>
      <c r="B98">
        <v>1</v>
      </c>
      <c r="C98" s="2" t="s">
        <v>751</v>
      </c>
      <c r="D98" s="2" t="s">
        <v>752</v>
      </c>
      <c r="E98" s="2" t="s">
        <v>753</v>
      </c>
      <c r="F98" s="2" t="s">
        <v>754</v>
      </c>
      <c r="G98">
        <v>1962</v>
      </c>
      <c r="H98" s="2" t="s">
        <v>755</v>
      </c>
      <c r="I98">
        <v>7</v>
      </c>
      <c r="J98">
        <v>2</v>
      </c>
      <c r="K98">
        <v>95</v>
      </c>
      <c r="L98" s="2" t="s">
        <v>73</v>
      </c>
      <c r="M98">
        <v>1</v>
      </c>
      <c r="N98">
        <v>1</v>
      </c>
      <c r="O98">
        <v>2</v>
      </c>
    </row>
    <row r="99" spans="1:15">
      <c r="A99" s="2" t="s">
        <v>799</v>
      </c>
      <c r="B99">
        <v>1</v>
      </c>
      <c r="C99" s="2" t="s">
        <v>800</v>
      </c>
      <c r="D99" s="2" t="s">
        <v>801</v>
      </c>
      <c r="E99" s="2" t="s">
        <v>802</v>
      </c>
      <c r="F99" s="2" t="s">
        <v>803</v>
      </c>
      <c r="G99">
        <v>1962</v>
      </c>
      <c r="H99" s="2" t="s">
        <v>804</v>
      </c>
      <c r="I99">
        <v>7</v>
      </c>
      <c r="J99">
        <v>2</v>
      </c>
      <c r="K99">
        <v>95</v>
      </c>
      <c r="L99" s="2" t="s">
        <v>73</v>
      </c>
      <c r="M99">
        <v>1</v>
      </c>
      <c r="N99">
        <v>1</v>
      </c>
      <c r="O99">
        <v>2</v>
      </c>
    </row>
    <row r="100" spans="1:15">
      <c r="A100" s="2" t="s">
        <v>773</v>
      </c>
      <c r="B100">
        <v>1</v>
      </c>
      <c r="C100" s="2" t="s">
        <v>823</v>
      </c>
      <c r="D100" s="2" t="s">
        <v>824</v>
      </c>
      <c r="E100" s="2" t="s">
        <v>825</v>
      </c>
      <c r="F100" s="2" t="s">
        <v>826</v>
      </c>
      <c r="G100">
        <v>1962</v>
      </c>
      <c r="H100" s="2" t="s">
        <v>827</v>
      </c>
      <c r="I100">
        <v>8</v>
      </c>
      <c r="J100">
        <v>1</v>
      </c>
      <c r="K100">
        <v>95</v>
      </c>
      <c r="L100" s="2" t="s">
        <v>73</v>
      </c>
      <c r="M100">
        <v>1</v>
      </c>
      <c r="N100">
        <v>1</v>
      </c>
      <c r="O100">
        <v>2</v>
      </c>
    </row>
    <row r="101" spans="1:15">
      <c r="A101" s="2" t="s">
        <v>828</v>
      </c>
      <c r="B101">
        <v>1</v>
      </c>
      <c r="C101" s="2" t="s">
        <v>829</v>
      </c>
      <c r="D101" s="2" t="s">
        <v>830</v>
      </c>
      <c r="E101" s="2" t="s">
        <v>831</v>
      </c>
      <c r="F101" s="2" t="s">
        <v>832</v>
      </c>
      <c r="G101">
        <v>1962</v>
      </c>
      <c r="H101" s="2" t="s">
        <v>833</v>
      </c>
      <c r="I101">
        <v>9</v>
      </c>
      <c r="J101">
        <v>0</v>
      </c>
      <c r="K101">
        <v>95</v>
      </c>
      <c r="L101" s="2" t="s">
        <v>73</v>
      </c>
      <c r="M101">
        <v>3</v>
      </c>
      <c r="N101">
        <v>1</v>
      </c>
      <c r="O101">
        <v>2</v>
      </c>
    </row>
    <row r="102" spans="1:15">
      <c r="A102" s="2" t="s">
        <v>781</v>
      </c>
      <c r="B102">
        <v>1</v>
      </c>
      <c r="C102" s="2" t="s">
        <v>782</v>
      </c>
      <c r="D102" s="2" t="s">
        <v>783</v>
      </c>
      <c r="E102" s="2" t="s">
        <v>784</v>
      </c>
      <c r="F102" s="2" t="s">
        <v>785</v>
      </c>
      <c r="G102">
        <v>1962</v>
      </c>
      <c r="H102" s="2" t="s">
        <v>786</v>
      </c>
      <c r="I102">
        <v>8</v>
      </c>
      <c r="J102">
        <v>1</v>
      </c>
      <c r="K102">
        <v>95</v>
      </c>
      <c r="L102" s="2" t="s">
        <v>73</v>
      </c>
      <c r="M102">
        <v>1</v>
      </c>
      <c r="N102">
        <v>1</v>
      </c>
      <c r="O102">
        <v>2</v>
      </c>
    </row>
    <row r="103" spans="1:15">
      <c r="A103" s="2" t="s">
        <v>787</v>
      </c>
      <c r="B103">
        <v>1</v>
      </c>
      <c r="C103" s="2" t="s">
        <v>788</v>
      </c>
      <c r="D103" s="2" t="s">
        <v>789</v>
      </c>
      <c r="E103" s="2" t="s">
        <v>790</v>
      </c>
      <c r="F103" s="2" t="s">
        <v>791</v>
      </c>
      <c r="G103">
        <v>1962</v>
      </c>
      <c r="H103" s="2" t="s">
        <v>792</v>
      </c>
      <c r="I103">
        <v>9</v>
      </c>
      <c r="J103">
        <v>0</v>
      </c>
      <c r="K103">
        <v>95</v>
      </c>
      <c r="L103" s="2" t="s">
        <v>73</v>
      </c>
      <c r="M103">
        <v>1</v>
      </c>
      <c r="N103">
        <v>1</v>
      </c>
      <c r="O103">
        <v>2</v>
      </c>
    </row>
    <row r="104" spans="1:15">
      <c r="A104" s="2" t="s">
        <v>793</v>
      </c>
      <c r="B104">
        <v>1</v>
      </c>
      <c r="C104" s="2" t="s">
        <v>794</v>
      </c>
      <c r="D104" s="2" t="s">
        <v>795</v>
      </c>
      <c r="E104" s="2" t="s">
        <v>796</v>
      </c>
      <c r="F104" s="2" t="s">
        <v>797</v>
      </c>
      <c r="G104">
        <v>1962</v>
      </c>
      <c r="H104" s="2" t="s">
        <v>798</v>
      </c>
      <c r="I104">
        <v>8</v>
      </c>
      <c r="J104">
        <v>1</v>
      </c>
      <c r="K104">
        <v>95</v>
      </c>
      <c r="L104" s="2" t="s">
        <v>73</v>
      </c>
      <c r="M104">
        <v>1</v>
      </c>
      <c r="N104">
        <v>1</v>
      </c>
      <c r="O104">
        <v>2</v>
      </c>
    </row>
    <row r="105" spans="1:15">
      <c r="A105" s="2" t="s">
        <v>851</v>
      </c>
      <c r="B105">
        <v>1</v>
      </c>
      <c r="C105" s="2" t="s">
        <v>852</v>
      </c>
      <c r="D105" s="2" t="s">
        <v>853</v>
      </c>
      <c r="E105" s="2" t="s">
        <v>854</v>
      </c>
      <c r="F105" s="2" t="s">
        <v>855</v>
      </c>
      <c r="G105">
        <v>1962</v>
      </c>
      <c r="H105" s="2" t="s">
        <v>856</v>
      </c>
      <c r="I105">
        <v>5</v>
      </c>
      <c r="J105">
        <v>4</v>
      </c>
      <c r="K105">
        <v>95</v>
      </c>
      <c r="L105" s="2" t="s">
        <v>73</v>
      </c>
      <c r="M105">
        <v>1</v>
      </c>
      <c r="N105">
        <v>1</v>
      </c>
      <c r="O105">
        <v>2</v>
      </c>
    </row>
    <row r="106" spans="1:15">
      <c r="A106" s="2" t="s">
        <v>857</v>
      </c>
      <c r="B106">
        <v>1</v>
      </c>
      <c r="C106" s="2" t="s">
        <v>805</v>
      </c>
      <c r="D106" s="2" t="s">
        <v>806</v>
      </c>
      <c r="E106" s="2" t="s">
        <v>807</v>
      </c>
      <c r="F106" s="2" t="s">
        <v>808</v>
      </c>
      <c r="G106">
        <v>1962</v>
      </c>
      <c r="H106" s="2" t="s">
        <v>809</v>
      </c>
      <c r="I106">
        <v>8</v>
      </c>
      <c r="J106">
        <v>0</v>
      </c>
      <c r="K106">
        <v>95</v>
      </c>
      <c r="L106" s="2" t="s">
        <v>73</v>
      </c>
      <c r="M106">
        <v>1</v>
      </c>
      <c r="N106">
        <v>1</v>
      </c>
      <c r="O106">
        <v>2</v>
      </c>
    </row>
    <row r="107" spans="1:15">
      <c r="A107" s="2" t="s">
        <v>810</v>
      </c>
      <c r="B107">
        <v>1</v>
      </c>
      <c r="C107" s="2" t="s">
        <v>811</v>
      </c>
      <c r="D107" s="2" t="s">
        <v>812</v>
      </c>
      <c r="E107" s="2" t="s">
        <v>813</v>
      </c>
      <c r="F107" s="2" t="s">
        <v>814</v>
      </c>
      <c r="G107">
        <v>1962</v>
      </c>
      <c r="H107" s="2" t="s">
        <v>815</v>
      </c>
      <c r="I107">
        <v>8</v>
      </c>
      <c r="J107">
        <v>1</v>
      </c>
      <c r="K107">
        <v>95</v>
      </c>
      <c r="L107" s="2" t="s">
        <v>73</v>
      </c>
      <c r="M107">
        <v>1</v>
      </c>
      <c r="N107">
        <v>1</v>
      </c>
      <c r="O107">
        <v>2</v>
      </c>
    </row>
    <row r="108" spans="1:15">
      <c r="A108" s="2" t="s">
        <v>816</v>
      </c>
      <c r="B108">
        <v>1</v>
      </c>
      <c r="C108" s="2" t="s">
        <v>817</v>
      </c>
      <c r="D108" s="2" t="s">
        <v>818</v>
      </c>
      <c r="E108" s="2" t="s">
        <v>819</v>
      </c>
      <c r="F108" s="2" t="s">
        <v>820</v>
      </c>
      <c r="G108">
        <v>1962</v>
      </c>
      <c r="H108" s="2" t="s">
        <v>821</v>
      </c>
      <c r="I108">
        <v>8</v>
      </c>
      <c r="J108">
        <v>1</v>
      </c>
      <c r="K108">
        <v>95</v>
      </c>
      <c r="L108" s="2" t="s">
        <v>73</v>
      </c>
      <c r="M108">
        <v>1</v>
      </c>
      <c r="N108">
        <v>1</v>
      </c>
      <c r="O108">
        <v>2</v>
      </c>
    </row>
    <row r="109" spans="1:15">
      <c r="A109" s="2" t="s">
        <v>834</v>
      </c>
      <c r="B109">
        <v>1</v>
      </c>
      <c r="C109" s="2" t="s">
        <v>835</v>
      </c>
      <c r="D109" s="2" t="s">
        <v>836</v>
      </c>
      <c r="E109" s="2" t="s">
        <v>837</v>
      </c>
      <c r="F109" s="2" t="s">
        <v>838</v>
      </c>
      <c r="G109">
        <v>1962</v>
      </c>
      <c r="H109" s="2" t="s">
        <v>839</v>
      </c>
      <c r="I109">
        <v>7</v>
      </c>
      <c r="J109">
        <v>2</v>
      </c>
      <c r="K109">
        <v>95</v>
      </c>
      <c r="L109" s="2" t="s">
        <v>73</v>
      </c>
      <c r="M109">
        <v>1</v>
      </c>
      <c r="N109">
        <v>1</v>
      </c>
      <c r="O109">
        <v>2</v>
      </c>
    </row>
    <row r="110" spans="1:15">
      <c r="A110" s="2" t="s">
        <v>840</v>
      </c>
      <c r="B110">
        <v>1</v>
      </c>
      <c r="C110" s="2" t="s">
        <v>841</v>
      </c>
      <c r="D110" s="2" t="s">
        <v>842</v>
      </c>
      <c r="E110" s="2" t="s">
        <v>843</v>
      </c>
      <c r="F110" s="2" t="s">
        <v>844</v>
      </c>
      <c r="G110">
        <v>1962</v>
      </c>
      <c r="H110" s="2" t="s">
        <v>845</v>
      </c>
      <c r="I110">
        <v>9</v>
      </c>
      <c r="J110">
        <v>0</v>
      </c>
      <c r="K110">
        <v>95</v>
      </c>
      <c r="L110" s="2" t="s">
        <v>73</v>
      </c>
      <c r="M110">
        <v>1</v>
      </c>
      <c r="N110">
        <v>1</v>
      </c>
      <c r="O110">
        <v>2</v>
      </c>
    </row>
    <row r="111" spans="1:15">
      <c r="A111" s="2" t="s">
        <v>37</v>
      </c>
      <c r="B111">
        <v>2</v>
      </c>
      <c r="C111" s="2" t="s">
        <v>38</v>
      </c>
      <c r="D111" s="2" t="s">
        <v>39</v>
      </c>
      <c r="E111" s="2" t="s">
        <v>40</v>
      </c>
      <c r="F111" s="2" t="s">
        <v>41</v>
      </c>
      <c r="G111">
        <v>1962</v>
      </c>
      <c r="H111" s="2" t="s">
        <v>42</v>
      </c>
      <c r="I111">
        <v>7</v>
      </c>
      <c r="J111">
        <v>0</v>
      </c>
      <c r="K111">
        <v>95</v>
      </c>
      <c r="L111" s="2" t="s">
        <v>73</v>
      </c>
      <c r="M111">
        <v>1</v>
      </c>
      <c r="N111">
        <v>1</v>
      </c>
      <c r="O111">
        <v>2</v>
      </c>
    </row>
    <row r="112" spans="1:15">
      <c r="A112" s="2" t="s">
        <v>43</v>
      </c>
      <c r="B112">
        <v>2</v>
      </c>
      <c r="C112" s="2" t="s">
        <v>44</v>
      </c>
      <c r="D112" s="2" t="s">
        <v>45</v>
      </c>
      <c r="E112" s="2" t="s">
        <v>46</v>
      </c>
      <c r="F112" s="2" t="s">
        <v>47</v>
      </c>
      <c r="G112">
        <v>1962</v>
      </c>
      <c r="H112" s="2" t="s">
        <v>48</v>
      </c>
      <c r="I112">
        <v>9</v>
      </c>
      <c r="J112">
        <v>0</v>
      </c>
      <c r="K112">
        <v>95</v>
      </c>
      <c r="L112" s="2" t="s">
        <v>73</v>
      </c>
      <c r="M112">
        <v>1</v>
      </c>
      <c r="N112">
        <v>1</v>
      </c>
      <c r="O112">
        <v>2</v>
      </c>
    </row>
    <row r="113" spans="1:15">
      <c r="A113" s="2" t="s">
        <v>93</v>
      </c>
      <c r="B113">
        <v>2</v>
      </c>
      <c r="C113" s="2" t="s">
        <v>94</v>
      </c>
      <c r="D113" s="2" t="s">
        <v>95</v>
      </c>
      <c r="E113" s="2" t="s">
        <v>96</v>
      </c>
      <c r="F113" s="2" t="s">
        <v>97</v>
      </c>
      <c r="G113">
        <v>1962</v>
      </c>
      <c r="H113" s="2" t="s">
        <v>98</v>
      </c>
      <c r="I113">
        <v>5</v>
      </c>
      <c r="J113">
        <v>3</v>
      </c>
      <c r="K113">
        <v>95</v>
      </c>
      <c r="L113" s="2" t="s">
        <v>73</v>
      </c>
      <c r="M113">
        <v>1</v>
      </c>
      <c r="N113">
        <v>1</v>
      </c>
      <c r="O113">
        <v>2</v>
      </c>
    </row>
    <row r="114" spans="1:15">
      <c r="A114" s="2" t="s">
        <v>60</v>
      </c>
      <c r="B114">
        <v>2</v>
      </c>
      <c r="C114" s="2" t="s">
        <v>61</v>
      </c>
      <c r="D114" s="2" t="s">
        <v>62</v>
      </c>
      <c r="E114" s="2" t="s">
        <v>63</v>
      </c>
      <c r="F114" s="2" t="s">
        <v>64</v>
      </c>
      <c r="G114">
        <v>1962</v>
      </c>
      <c r="H114" s="2" t="s">
        <v>65</v>
      </c>
      <c r="I114">
        <v>9</v>
      </c>
      <c r="J114">
        <v>0</v>
      </c>
      <c r="K114">
        <v>95</v>
      </c>
      <c r="L114" s="2" t="s">
        <v>73</v>
      </c>
      <c r="M114">
        <v>1</v>
      </c>
      <c r="N114">
        <v>1</v>
      </c>
      <c r="O114">
        <v>2</v>
      </c>
    </row>
    <row r="115" spans="1:15">
      <c r="A115" s="2" t="s">
        <v>104</v>
      </c>
      <c r="B115">
        <v>2</v>
      </c>
      <c r="C115" s="2" t="s">
        <v>105</v>
      </c>
      <c r="D115" s="2" t="s">
        <v>106</v>
      </c>
      <c r="E115" s="2" t="s">
        <v>107</v>
      </c>
      <c r="F115" s="2" t="s">
        <v>108</v>
      </c>
      <c r="G115">
        <v>1962</v>
      </c>
      <c r="H115" s="2" t="s">
        <v>109</v>
      </c>
      <c r="I115">
        <v>6</v>
      </c>
      <c r="J115">
        <v>3</v>
      </c>
      <c r="K115">
        <v>95</v>
      </c>
      <c r="L115" s="2" t="s">
        <v>73</v>
      </c>
      <c r="M115">
        <v>1</v>
      </c>
      <c r="N115">
        <v>1</v>
      </c>
      <c r="O115">
        <v>2</v>
      </c>
    </row>
    <row r="116" spans="1:15">
      <c r="A116" s="2" t="s">
        <v>130</v>
      </c>
      <c r="B116">
        <v>2</v>
      </c>
      <c r="C116" s="2" t="s">
        <v>131</v>
      </c>
      <c r="D116" s="2" t="s">
        <v>132</v>
      </c>
      <c r="E116" s="2" t="s">
        <v>133</v>
      </c>
      <c r="F116" s="2" t="s">
        <v>134</v>
      </c>
      <c r="G116">
        <v>1962</v>
      </c>
      <c r="H116" s="2" t="s">
        <v>135</v>
      </c>
      <c r="I116">
        <v>8</v>
      </c>
      <c r="J116">
        <v>1</v>
      </c>
      <c r="K116">
        <v>95</v>
      </c>
      <c r="L116" s="2" t="s">
        <v>73</v>
      </c>
      <c r="M116">
        <v>1</v>
      </c>
      <c r="N116">
        <v>1</v>
      </c>
      <c r="O116">
        <v>2</v>
      </c>
    </row>
    <row r="117" spans="1:15">
      <c r="A117" s="2" t="s">
        <v>136</v>
      </c>
      <c r="B117">
        <v>2</v>
      </c>
      <c r="C117" s="2" t="s">
        <v>137</v>
      </c>
      <c r="D117" s="2" t="s">
        <v>138</v>
      </c>
      <c r="E117" s="2" t="s">
        <v>139</v>
      </c>
      <c r="F117" s="2" t="s">
        <v>140</v>
      </c>
      <c r="G117">
        <v>1962</v>
      </c>
      <c r="H117" s="2" t="s">
        <v>141</v>
      </c>
      <c r="I117">
        <v>8</v>
      </c>
      <c r="J117">
        <v>1</v>
      </c>
      <c r="K117">
        <v>95</v>
      </c>
      <c r="L117" s="2" t="s">
        <v>73</v>
      </c>
      <c r="M117">
        <v>1</v>
      </c>
      <c r="N117">
        <v>1</v>
      </c>
      <c r="O117">
        <v>2</v>
      </c>
    </row>
    <row r="118" spans="1:15">
      <c r="A118" s="2" t="s">
        <v>219</v>
      </c>
      <c r="B118">
        <v>2</v>
      </c>
      <c r="C118" s="2" t="s">
        <v>220</v>
      </c>
      <c r="D118" s="2" t="s">
        <v>221</v>
      </c>
      <c r="E118" s="2" t="s">
        <v>222</v>
      </c>
      <c r="F118" s="2" t="s">
        <v>223</v>
      </c>
      <c r="G118">
        <v>1962</v>
      </c>
      <c r="H118" s="2" t="s">
        <v>224</v>
      </c>
      <c r="I118">
        <v>8</v>
      </c>
      <c r="J118">
        <v>0</v>
      </c>
      <c r="K118">
        <v>95</v>
      </c>
      <c r="L118" s="2" t="s">
        <v>73</v>
      </c>
      <c r="M118">
        <v>1</v>
      </c>
      <c r="N118">
        <v>1</v>
      </c>
      <c r="O118">
        <v>2</v>
      </c>
    </row>
    <row r="119" spans="1:15">
      <c r="A119" s="2" t="s">
        <v>351</v>
      </c>
      <c r="B119">
        <v>2</v>
      </c>
      <c r="C119" s="2" t="s">
        <v>352</v>
      </c>
      <c r="D119" s="2" t="s">
        <v>353</v>
      </c>
      <c r="E119" s="2" t="s">
        <v>354</v>
      </c>
      <c r="F119" s="2" t="s">
        <v>355</v>
      </c>
      <c r="G119">
        <v>1962</v>
      </c>
      <c r="H119" s="2" t="s">
        <v>356</v>
      </c>
      <c r="I119">
        <v>9</v>
      </c>
      <c r="J119">
        <v>0</v>
      </c>
      <c r="K119">
        <v>95</v>
      </c>
      <c r="L119" s="2" t="s">
        <v>73</v>
      </c>
      <c r="M119">
        <v>1</v>
      </c>
      <c r="N119">
        <v>1</v>
      </c>
      <c r="O119">
        <v>2</v>
      </c>
    </row>
    <row r="120" spans="1:15">
      <c r="A120" s="2" t="s">
        <v>305</v>
      </c>
      <c r="B120">
        <v>2</v>
      </c>
      <c r="C120" s="2" t="s">
        <v>306</v>
      </c>
      <c r="D120" s="2" t="s">
        <v>307</v>
      </c>
      <c r="E120" s="2" t="s">
        <v>308</v>
      </c>
      <c r="F120" s="2" t="s">
        <v>309</v>
      </c>
      <c r="G120">
        <v>1962</v>
      </c>
      <c r="H120" s="2" t="s">
        <v>310</v>
      </c>
      <c r="I120">
        <v>7</v>
      </c>
      <c r="J120">
        <v>1</v>
      </c>
      <c r="K120">
        <v>95</v>
      </c>
      <c r="L120" s="2" t="s">
        <v>73</v>
      </c>
      <c r="M120">
        <v>1</v>
      </c>
      <c r="N120">
        <v>1</v>
      </c>
      <c r="O120">
        <v>2</v>
      </c>
    </row>
    <row r="121" spans="1:15">
      <c r="A121" s="2" t="s">
        <v>311</v>
      </c>
      <c r="B121">
        <v>2</v>
      </c>
      <c r="C121" s="2" t="s">
        <v>312</v>
      </c>
      <c r="D121" s="2" t="s">
        <v>313</v>
      </c>
      <c r="E121" s="2" t="s">
        <v>314</v>
      </c>
      <c r="F121" s="2" t="s">
        <v>315</v>
      </c>
      <c r="G121">
        <v>1962</v>
      </c>
      <c r="H121" s="2" t="s">
        <v>316</v>
      </c>
      <c r="I121">
        <v>9</v>
      </c>
      <c r="J121">
        <v>0</v>
      </c>
      <c r="K121">
        <v>95</v>
      </c>
      <c r="L121" s="2" t="s">
        <v>73</v>
      </c>
      <c r="M121">
        <v>1</v>
      </c>
      <c r="N121">
        <v>1</v>
      </c>
      <c r="O121">
        <v>2</v>
      </c>
    </row>
    <row r="122" spans="1:15">
      <c r="A122" s="2" t="s">
        <v>398</v>
      </c>
      <c r="B122">
        <v>2</v>
      </c>
      <c r="C122" s="2" t="s">
        <v>399</v>
      </c>
      <c r="D122" s="2" t="s">
        <v>400</v>
      </c>
      <c r="E122" s="2" t="s">
        <v>454</v>
      </c>
      <c r="F122" s="2" t="s">
        <v>455</v>
      </c>
      <c r="G122">
        <v>1962</v>
      </c>
      <c r="H122" s="2" t="s">
        <v>456</v>
      </c>
      <c r="I122">
        <v>8</v>
      </c>
      <c r="J122">
        <v>1</v>
      </c>
      <c r="K122">
        <v>95</v>
      </c>
      <c r="L122" s="2" t="s">
        <v>73</v>
      </c>
      <c r="M122">
        <v>1</v>
      </c>
      <c r="N122">
        <v>1</v>
      </c>
      <c r="O122">
        <v>2</v>
      </c>
    </row>
    <row r="123" spans="1:15">
      <c r="A123" s="2" t="s">
        <v>392</v>
      </c>
      <c r="B123">
        <v>2</v>
      </c>
      <c r="C123" s="2" t="s">
        <v>393</v>
      </c>
      <c r="D123" s="2" t="s">
        <v>394</v>
      </c>
      <c r="E123" s="2" t="s">
        <v>395</v>
      </c>
      <c r="F123" s="2" t="s">
        <v>396</v>
      </c>
      <c r="G123">
        <v>1962</v>
      </c>
      <c r="H123" s="2" t="s">
        <v>397</v>
      </c>
      <c r="I123">
        <v>9</v>
      </c>
      <c r="J123">
        <v>0</v>
      </c>
      <c r="K123">
        <v>95</v>
      </c>
      <c r="L123" s="2" t="s">
        <v>73</v>
      </c>
      <c r="M123">
        <v>1</v>
      </c>
      <c r="N123">
        <v>1</v>
      </c>
      <c r="O123">
        <v>2</v>
      </c>
    </row>
    <row r="124" spans="1:15">
      <c r="A124" s="2" t="s">
        <v>534</v>
      </c>
      <c r="B124">
        <v>2</v>
      </c>
      <c r="C124" s="2" t="s">
        <v>535</v>
      </c>
      <c r="D124" s="2" t="s">
        <v>536</v>
      </c>
      <c r="E124" s="2" t="s">
        <v>537</v>
      </c>
      <c r="F124" s="2" t="s">
        <v>538</v>
      </c>
      <c r="G124">
        <v>1962</v>
      </c>
      <c r="H124" s="2" t="s">
        <v>539</v>
      </c>
      <c r="I124">
        <v>7</v>
      </c>
      <c r="J124">
        <v>2</v>
      </c>
      <c r="K124">
        <v>95</v>
      </c>
      <c r="L124" s="2" t="s">
        <v>73</v>
      </c>
      <c r="M124">
        <v>1</v>
      </c>
      <c r="N124">
        <v>1</v>
      </c>
      <c r="O124">
        <v>2</v>
      </c>
    </row>
    <row r="125" spans="1:15">
      <c r="A125" s="2" t="s">
        <v>540</v>
      </c>
      <c r="B125">
        <v>2</v>
      </c>
      <c r="C125" s="2" t="s">
        <v>541</v>
      </c>
      <c r="D125" s="2" t="s">
        <v>542</v>
      </c>
      <c r="E125" s="2" t="s">
        <v>543</v>
      </c>
      <c r="F125" s="2" t="s">
        <v>492</v>
      </c>
      <c r="G125">
        <v>1962</v>
      </c>
      <c r="H125" s="2" t="s">
        <v>493</v>
      </c>
      <c r="I125">
        <v>6</v>
      </c>
      <c r="J125">
        <v>2</v>
      </c>
      <c r="K125">
        <v>95</v>
      </c>
      <c r="L125" s="2" t="s">
        <v>73</v>
      </c>
      <c r="M125">
        <v>1</v>
      </c>
      <c r="N125">
        <v>1</v>
      </c>
      <c r="O125">
        <v>2</v>
      </c>
    </row>
    <row r="126" spans="1:15">
      <c r="A126" s="2" t="s">
        <v>494</v>
      </c>
      <c r="B126">
        <v>2</v>
      </c>
      <c r="C126" s="2" t="s">
        <v>495</v>
      </c>
      <c r="D126" s="2" t="s">
        <v>542</v>
      </c>
      <c r="E126" s="2" t="s">
        <v>543</v>
      </c>
      <c r="F126" s="2" t="s">
        <v>496</v>
      </c>
      <c r="G126">
        <v>1962</v>
      </c>
      <c r="H126" s="2" t="s">
        <v>497</v>
      </c>
      <c r="I126">
        <v>7</v>
      </c>
      <c r="J126">
        <v>2</v>
      </c>
      <c r="K126">
        <v>95</v>
      </c>
      <c r="L126" s="2" t="s">
        <v>73</v>
      </c>
      <c r="M126">
        <v>1</v>
      </c>
      <c r="N126">
        <v>1</v>
      </c>
      <c r="O126">
        <v>2</v>
      </c>
    </row>
    <row r="127" spans="1:15">
      <c r="A127" s="2" t="s">
        <v>498</v>
      </c>
      <c r="B127">
        <v>2</v>
      </c>
      <c r="C127" s="2" t="s">
        <v>499</v>
      </c>
      <c r="D127" s="2" t="s">
        <v>500</v>
      </c>
      <c r="E127" s="2" t="s">
        <v>501</v>
      </c>
      <c r="F127" s="2" t="s">
        <v>502</v>
      </c>
      <c r="G127">
        <v>1962</v>
      </c>
      <c r="H127" s="2" t="s">
        <v>503</v>
      </c>
      <c r="I127">
        <v>7</v>
      </c>
      <c r="J127">
        <v>2</v>
      </c>
      <c r="K127">
        <v>95</v>
      </c>
      <c r="L127" s="2" t="s">
        <v>73</v>
      </c>
      <c r="M127">
        <v>1</v>
      </c>
      <c r="N127">
        <v>1</v>
      </c>
      <c r="O127">
        <v>2</v>
      </c>
    </row>
    <row r="128" spans="1:15">
      <c r="A128" s="2" t="s">
        <v>504</v>
      </c>
      <c r="B128">
        <v>2</v>
      </c>
      <c r="C128" s="2" t="s">
        <v>505</v>
      </c>
      <c r="D128" s="2" t="s">
        <v>500</v>
      </c>
      <c r="E128" s="2" t="s">
        <v>501</v>
      </c>
      <c r="F128" s="2" t="s">
        <v>506</v>
      </c>
      <c r="G128">
        <v>1962</v>
      </c>
      <c r="H128" s="2" t="s">
        <v>507</v>
      </c>
      <c r="I128">
        <v>7</v>
      </c>
      <c r="J128">
        <v>2</v>
      </c>
      <c r="K128">
        <v>95</v>
      </c>
      <c r="L128" s="2" t="s">
        <v>73</v>
      </c>
      <c r="M128">
        <v>1</v>
      </c>
      <c r="N128">
        <v>1</v>
      </c>
      <c r="O128">
        <v>2</v>
      </c>
    </row>
    <row r="129" spans="1:15">
      <c r="A129" s="2" t="s">
        <v>562</v>
      </c>
      <c r="B129">
        <v>2</v>
      </c>
      <c r="C129" s="2" t="s">
        <v>563</v>
      </c>
      <c r="D129" s="2" t="s">
        <v>564</v>
      </c>
      <c r="E129" s="2" t="s">
        <v>565</v>
      </c>
      <c r="F129" s="2" t="s">
        <v>566</v>
      </c>
      <c r="G129">
        <v>1962</v>
      </c>
      <c r="H129" s="2" t="s">
        <v>567</v>
      </c>
      <c r="I129">
        <v>7</v>
      </c>
      <c r="J129">
        <v>2</v>
      </c>
      <c r="K129">
        <v>95</v>
      </c>
      <c r="L129" s="2" t="s">
        <v>73</v>
      </c>
      <c r="M129">
        <v>1</v>
      </c>
      <c r="N129">
        <v>1</v>
      </c>
      <c r="O129">
        <v>2</v>
      </c>
    </row>
    <row r="130" spans="1:15">
      <c r="A130" s="2" t="s">
        <v>544</v>
      </c>
      <c r="B130">
        <v>2</v>
      </c>
      <c r="C130" s="2" t="s">
        <v>545</v>
      </c>
      <c r="D130" s="2" t="s">
        <v>546</v>
      </c>
      <c r="E130" s="2" t="s">
        <v>547</v>
      </c>
      <c r="F130" s="2" t="s">
        <v>548</v>
      </c>
      <c r="G130">
        <v>1962</v>
      </c>
      <c r="H130" s="2" t="s">
        <v>549</v>
      </c>
      <c r="I130">
        <v>9</v>
      </c>
      <c r="J130">
        <v>0</v>
      </c>
      <c r="K130">
        <v>95</v>
      </c>
      <c r="L130" s="2" t="s">
        <v>73</v>
      </c>
      <c r="M130">
        <v>1</v>
      </c>
      <c r="N130">
        <v>1</v>
      </c>
      <c r="O130">
        <v>2</v>
      </c>
    </row>
    <row r="131" spans="1:15">
      <c r="A131" s="2" t="s">
        <v>697</v>
      </c>
      <c r="B131">
        <v>2</v>
      </c>
      <c r="C131" s="2" t="s">
        <v>646</v>
      </c>
      <c r="D131" s="2" t="s">
        <v>647</v>
      </c>
      <c r="E131" s="2" t="s">
        <v>648</v>
      </c>
      <c r="F131" s="2" t="s">
        <v>649</v>
      </c>
      <c r="G131">
        <v>1962</v>
      </c>
      <c r="H131" s="2" t="s">
        <v>650</v>
      </c>
      <c r="I131">
        <v>7</v>
      </c>
      <c r="J131">
        <v>2</v>
      </c>
      <c r="K131">
        <v>95</v>
      </c>
      <c r="L131" s="2" t="s">
        <v>73</v>
      </c>
      <c r="M131">
        <v>1</v>
      </c>
      <c r="N131">
        <v>1</v>
      </c>
      <c r="O131">
        <v>2</v>
      </c>
    </row>
    <row r="132" spans="1:15">
      <c r="A132" s="2" t="s">
        <v>651</v>
      </c>
      <c r="B132">
        <v>2</v>
      </c>
      <c r="C132" s="2" t="s">
        <v>652</v>
      </c>
      <c r="D132" s="2" t="s">
        <v>647</v>
      </c>
      <c r="E132" s="2" t="s">
        <v>653</v>
      </c>
      <c r="F132" s="2" t="s">
        <v>654</v>
      </c>
      <c r="G132">
        <v>1962</v>
      </c>
      <c r="H132" s="2" t="s">
        <v>655</v>
      </c>
      <c r="I132">
        <v>7</v>
      </c>
      <c r="J132">
        <v>2</v>
      </c>
      <c r="K132">
        <v>95</v>
      </c>
      <c r="L132" s="2" t="s">
        <v>73</v>
      </c>
      <c r="M132">
        <v>1</v>
      </c>
      <c r="N132">
        <v>1</v>
      </c>
      <c r="O132">
        <v>2</v>
      </c>
    </row>
    <row r="133" spans="1:15">
      <c r="A133" s="2" t="s">
        <v>762</v>
      </c>
      <c r="B133">
        <v>2</v>
      </c>
      <c r="C133" s="2" t="s">
        <v>763</v>
      </c>
      <c r="D133" s="2" t="s">
        <v>764</v>
      </c>
      <c r="E133" s="2" t="s">
        <v>765</v>
      </c>
      <c r="F133" s="2" t="s">
        <v>766</v>
      </c>
      <c r="G133">
        <v>1962</v>
      </c>
      <c r="H133" s="2" t="s">
        <v>724</v>
      </c>
      <c r="I133">
        <v>8</v>
      </c>
      <c r="J133">
        <v>0</v>
      </c>
      <c r="K133">
        <v>95</v>
      </c>
      <c r="L133" s="2" t="s">
        <v>73</v>
      </c>
      <c r="M133">
        <v>1</v>
      </c>
      <c r="N133">
        <v>1</v>
      </c>
      <c r="O133">
        <v>2</v>
      </c>
    </row>
    <row r="134" spans="1:15">
      <c r="A134" s="2" t="s">
        <v>858</v>
      </c>
      <c r="B134">
        <v>2</v>
      </c>
      <c r="C134" s="2" t="s">
        <v>859</v>
      </c>
      <c r="D134" s="2" t="s">
        <v>860</v>
      </c>
      <c r="E134" s="2" t="s">
        <v>861</v>
      </c>
      <c r="F134" s="2" t="s">
        <v>862</v>
      </c>
      <c r="G134">
        <v>1962</v>
      </c>
      <c r="H134" s="2" t="s">
        <v>863</v>
      </c>
      <c r="I134">
        <v>9</v>
      </c>
      <c r="J134">
        <v>0</v>
      </c>
      <c r="K134">
        <v>95</v>
      </c>
      <c r="L134" s="2" t="s">
        <v>73</v>
      </c>
      <c r="M134">
        <v>1</v>
      </c>
      <c r="N134">
        <v>1</v>
      </c>
      <c r="O134">
        <v>2</v>
      </c>
    </row>
    <row r="135" spans="1:15">
      <c r="A135" s="2" t="s">
        <v>864</v>
      </c>
      <c r="B135">
        <v>2</v>
      </c>
      <c r="C135" s="2" t="s">
        <v>865</v>
      </c>
      <c r="D135" s="2" t="s">
        <v>866</v>
      </c>
      <c r="E135" s="2" t="s">
        <v>867</v>
      </c>
      <c r="F135" s="2" t="s">
        <v>868</v>
      </c>
      <c r="G135">
        <v>1962</v>
      </c>
      <c r="H135" s="2" t="s">
        <v>869</v>
      </c>
      <c r="I135">
        <v>7</v>
      </c>
      <c r="J135">
        <v>0</v>
      </c>
      <c r="K135">
        <v>95</v>
      </c>
      <c r="L135" s="2" t="s">
        <v>73</v>
      </c>
      <c r="M135">
        <v>1</v>
      </c>
      <c r="N135">
        <v>1</v>
      </c>
      <c r="O135">
        <v>2</v>
      </c>
    </row>
    <row r="136" spans="1:15">
      <c r="A136" s="2" t="s">
        <v>870</v>
      </c>
      <c r="B136">
        <v>2</v>
      </c>
      <c r="C136" s="2" t="s">
        <v>871</v>
      </c>
      <c r="D136" s="2" t="s">
        <v>872</v>
      </c>
      <c r="E136" s="2" t="s">
        <v>873</v>
      </c>
      <c r="F136" s="2" t="s">
        <v>874</v>
      </c>
      <c r="G136">
        <v>1962</v>
      </c>
      <c r="H136" s="2" t="s">
        <v>875</v>
      </c>
      <c r="I136">
        <v>7</v>
      </c>
      <c r="J136">
        <v>2</v>
      </c>
      <c r="K136">
        <v>95</v>
      </c>
      <c r="L136" s="2" t="s">
        <v>73</v>
      </c>
      <c r="M136">
        <v>1</v>
      </c>
      <c r="N136">
        <v>1</v>
      </c>
      <c r="O136">
        <v>2</v>
      </c>
    </row>
    <row r="137" spans="1:15">
      <c r="A137" s="2" t="s">
        <v>876</v>
      </c>
      <c r="B137">
        <v>2</v>
      </c>
      <c r="C137" s="2" t="s">
        <v>930</v>
      </c>
      <c r="D137" s="2" t="s">
        <v>931</v>
      </c>
      <c r="E137" s="2" t="s">
        <v>932</v>
      </c>
      <c r="F137" s="2" t="s">
        <v>933</v>
      </c>
      <c r="G137">
        <v>1962</v>
      </c>
      <c r="H137" s="2" t="s">
        <v>934</v>
      </c>
      <c r="I137">
        <v>9</v>
      </c>
      <c r="J137">
        <v>0</v>
      </c>
      <c r="K137">
        <v>95</v>
      </c>
      <c r="L137" s="2" t="s">
        <v>73</v>
      </c>
      <c r="M137">
        <v>1</v>
      </c>
      <c r="N137">
        <v>1</v>
      </c>
      <c r="O137">
        <v>2</v>
      </c>
    </row>
    <row r="138" spans="1:15">
      <c r="A138" s="2" t="s">
        <v>935</v>
      </c>
      <c r="B138">
        <v>2</v>
      </c>
      <c r="C138" s="2" t="s">
        <v>936</v>
      </c>
      <c r="D138" s="2" t="s">
        <v>937</v>
      </c>
      <c r="E138" s="2" t="s">
        <v>932</v>
      </c>
      <c r="F138" s="2" t="s">
        <v>938</v>
      </c>
      <c r="G138">
        <v>1962</v>
      </c>
      <c r="H138" s="2" t="s">
        <v>939</v>
      </c>
      <c r="I138">
        <v>7</v>
      </c>
      <c r="J138">
        <v>0</v>
      </c>
      <c r="K138">
        <v>95</v>
      </c>
      <c r="L138" s="2" t="s">
        <v>73</v>
      </c>
      <c r="M138">
        <v>1</v>
      </c>
      <c r="N138">
        <v>1</v>
      </c>
      <c r="O138">
        <v>2</v>
      </c>
    </row>
    <row r="139" spans="1:15">
      <c r="A139" s="2" t="s">
        <v>1359</v>
      </c>
      <c r="B139">
        <v>4</v>
      </c>
      <c r="C139" s="2" t="s">
        <v>1360</v>
      </c>
      <c r="D139" s="2" t="s">
        <v>1361</v>
      </c>
      <c r="E139" s="2" t="s">
        <v>1362</v>
      </c>
      <c r="F139" s="2" t="s">
        <v>1363</v>
      </c>
      <c r="G139">
        <v>1963</v>
      </c>
      <c r="H139" s="2" t="s">
        <v>31</v>
      </c>
      <c r="I139">
        <v>9</v>
      </c>
      <c r="J139">
        <v>0</v>
      </c>
      <c r="K139">
        <v>95</v>
      </c>
      <c r="L139" s="2" t="s">
        <v>73</v>
      </c>
      <c r="M139">
        <v>1</v>
      </c>
      <c r="N139">
        <v>1</v>
      </c>
      <c r="O139">
        <v>2</v>
      </c>
    </row>
    <row r="140" spans="1:15">
      <c r="A140" s="2" t="s">
        <v>54</v>
      </c>
      <c r="B140">
        <v>6</v>
      </c>
      <c r="C140" s="2" t="s">
        <v>55</v>
      </c>
      <c r="D140" s="2" t="s">
        <v>56</v>
      </c>
      <c r="E140" s="2" t="s">
        <v>57</v>
      </c>
      <c r="F140" s="2" t="s">
        <v>58</v>
      </c>
      <c r="G140">
        <v>1962</v>
      </c>
      <c r="H140" s="2" t="s">
        <v>59</v>
      </c>
      <c r="I140">
        <v>9</v>
      </c>
      <c r="J140">
        <v>0</v>
      </c>
      <c r="K140">
        <v>95</v>
      </c>
      <c r="L140" s="2" t="s">
        <v>73</v>
      </c>
      <c r="M140">
        <v>1</v>
      </c>
      <c r="N140">
        <v>1</v>
      </c>
      <c r="O140">
        <v>2</v>
      </c>
    </row>
    <row r="141" spans="1:15">
      <c r="A141" s="2" t="s">
        <v>142</v>
      </c>
      <c r="B141">
        <v>6</v>
      </c>
      <c r="C141" s="2" t="s">
        <v>143</v>
      </c>
      <c r="D141" s="2" t="s">
        <v>144</v>
      </c>
      <c r="E141" s="2" t="s">
        <v>145</v>
      </c>
      <c r="F141" s="2" t="s">
        <v>146</v>
      </c>
      <c r="G141">
        <v>1962</v>
      </c>
      <c r="H141" s="2" t="s">
        <v>147</v>
      </c>
      <c r="I141">
        <v>9</v>
      </c>
      <c r="J141">
        <v>0</v>
      </c>
      <c r="K141">
        <v>95</v>
      </c>
      <c r="L141" s="2" t="s">
        <v>73</v>
      </c>
      <c r="M141">
        <v>1</v>
      </c>
      <c r="N141">
        <v>1</v>
      </c>
      <c r="O141">
        <v>2</v>
      </c>
    </row>
    <row r="142" spans="1:15">
      <c r="A142" s="2" t="s">
        <v>201</v>
      </c>
      <c r="B142">
        <v>6</v>
      </c>
      <c r="C142" s="2" t="s">
        <v>202</v>
      </c>
      <c r="D142" s="2" t="s">
        <v>203</v>
      </c>
      <c r="E142" s="2" t="s">
        <v>204</v>
      </c>
      <c r="F142" s="2" t="s">
        <v>205</v>
      </c>
      <c r="G142">
        <v>1962</v>
      </c>
      <c r="H142" s="2" t="s">
        <v>206</v>
      </c>
      <c r="I142">
        <v>8</v>
      </c>
      <c r="J142">
        <v>1</v>
      </c>
      <c r="K142">
        <v>95</v>
      </c>
      <c r="L142" s="2" t="s">
        <v>73</v>
      </c>
      <c r="M142">
        <v>1</v>
      </c>
      <c r="N142">
        <v>1</v>
      </c>
      <c r="O142">
        <v>2</v>
      </c>
    </row>
    <row r="143" spans="1:15">
      <c r="A143" s="2" t="s">
        <v>213</v>
      </c>
      <c r="B143">
        <v>6</v>
      </c>
      <c r="C143" s="2" t="s">
        <v>214</v>
      </c>
      <c r="D143" s="2" t="s">
        <v>215</v>
      </c>
      <c r="E143" s="2" t="s">
        <v>216</v>
      </c>
      <c r="F143" s="2" t="s">
        <v>217</v>
      </c>
      <c r="G143">
        <v>1962</v>
      </c>
      <c r="H143" s="2" t="s">
        <v>218</v>
      </c>
      <c r="I143">
        <v>7</v>
      </c>
      <c r="J143">
        <v>2</v>
      </c>
      <c r="K143">
        <v>95</v>
      </c>
      <c r="L143" s="2" t="s">
        <v>73</v>
      </c>
      <c r="M143">
        <v>1</v>
      </c>
      <c r="N143">
        <v>1</v>
      </c>
      <c r="O143">
        <v>2</v>
      </c>
    </row>
    <row r="144" spans="1:15">
      <c r="A144" s="2" t="s">
        <v>291</v>
      </c>
      <c r="B144">
        <v>6</v>
      </c>
      <c r="C144" s="2" t="s">
        <v>292</v>
      </c>
      <c r="D144" s="2" t="s">
        <v>293</v>
      </c>
      <c r="E144" s="2" t="s">
        <v>294</v>
      </c>
      <c r="F144" s="2" t="s">
        <v>295</v>
      </c>
      <c r="G144">
        <v>1962</v>
      </c>
      <c r="H144" s="2" t="s">
        <v>296</v>
      </c>
      <c r="I144">
        <v>9</v>
      </c>
      <c r="J144">
        <v>0</v>
      </c>
      <c r="K144">
        <v>95</v>
      </c>
      <c r="L144" s="2" t="s">
        <v>73</v>
      </c>
      <c r="M144">
        <v>1</v>
      </c>
      <c r="N144">
        <v>1</v>
      </c>
      <c r="O144">
        <v>2</v>
      </c>
    </row>
    <row r="145" spans="1:15">
      <c r="A145" s="2" t="s">
        <v>374</v>
      </c>
      <c r="B145">
        <v>6</v>
      </c>
      <c r="C145" s="2" t="s">
        <v>375</v>
      </c>
      <c r="D145" s="2" t="s">
        <v>376</v>
      </c>
      <c r="E145" s="2" t="s">
        <v>377</v>
      </c>
      <c r="F145" s="2" t="s">
        <v>378</v>
      </c>
      <c r="G145">
        <v>1962</v>
      </c>
      <c r="H145" s="2" t="s">
        <v>379</v>
      </c>
      <c r="I145">
        <v>9</v>
      </c>
      <c r="J145">
        <v>0</v>
      </c>
      <c r="K145">
        <v>95</v>
      </c>
      <c r="L145" s="2" t="s">
        <v>73</v>
      </c>
      <c r="M145">
        <v>1</v>
      </c>
      <c r="N145">
        <v>1</v>
      </c>
      <c r="O145">
        <v>2</v>
      </c>
    </row>
    <row r="146" spans="1:15">
      <c r="A146" s="2" t="s">
        <v>386</v>
      </c>
      <c r="B146">
        <v>6</v>
      </c>
      <c r="C146" s="2" t="s">
        <v>387</v>
      </c>
      <c r="D146" s="2" t="s">
        <v>388</v>
      </c>
      <c r="E146" s="2" t="s">
        <v>389</v>
      </c>
      <c r="F146" s="2" t="s">
        <v>390</v>
      </c>
      <c r="G146">
        <v>1962</v>
      </c>
      <c r="H146" s="2" t="s">
        <v>391</v>
      </c>
      <c r="I146">
        <v>9</v>
      </c>
      <c r="J146">
        <v>0</v>
      </c>
      <c r="K146">
        <v>95</v>
      </c>
      <c r="L146" s="2" t="s">
        <v>73</v>
      </c>
      <c r="M146">
        <v>1</v>
      </c>
      <c r="N146">
        <v>1</v>
      </c>
      <c r="O146">
        <v>2</v>
      </c>
    </row>
    <row r="147" spans="1:15">
      <c r="A147" s="2" t="s">
        <v>412</v>
      </c>
      <c r="B147">
        <v>6</v>
      </c>
      <c r="C147" s="2" t="s">
        <v>413</v>
      </c>
      <c r="D147" s="2" t="s">
        <v>414</v>
      </c>
      <c r="E147" s="2" t="s">
        <v>415</v>
      </c>
      <c r="F147" s="2" t="s">
        <v>416</v>
      </c>
      <c r="G147">
        <v>1962</v>
      </c>
      <c r="H147" s="2" t="s">
        <v>417</v>
      </c>
      <c r="I147">
        <v>9</v>
      </c>
      <c r="J147">
        <v>0</v>
      </c>
      <c r="K147">
        <v>95</v>
      </c>
      <c r="L147" s="2" t="s">
        <v>73</v>
      </c>
      <c r="M147">
        <v>1</v>
      </c>
      <c r="N147">
        <v>1</v>
      </c>
      <c r="O147">
        <v>2</v>
      </c>
    </row>
    <row r="148" spans="1:15">
      <c r="A148" s="2" t="s">
        <v>444</v>
      </c>
      <c r="B148">
        <v>6</v>
      </c>
      <c r="C148" s="2" t="s">
        <v>445</v>
      </c>
      <c r="D148" s="2" t="s">
        <v>446</v>
      </c>
      <c r="E148" s="2" t="s">
        <v>447</v>
      </c>
      <c r="F148" s="2" t="s">
        <v>448</v>
      </c>
      <c r="G148">
        <v>1962</v>
      </c>
      <c r="H148" s="2" t="s">
        <v>449</v>
      </c>
      <c r="I148">
        <v>9</v>
      </c>
      <c r="J148">
        <v>0</v>
      </c>
      <c r="K148">
        <v>95</v>
      </c>
      <c r="L148" s="2" t="s">
        <v>73</v>
      </c>
      <c r="M148">
        <v>1</v>
      </c>
      <c r="N148">
        <v>1</v>
      </c>
      <c r="O148">
        <v>2</v>
      </c>
    </row>
    <row r="149" spans="1:15">
      <c r="A149" s="2" t="s">
        <v>450</v>
      </c>
      <c r="B149">
        <v>6</v>
      </c>
      <c r="C149" s="2" t="s">
        <v>451</v>
      </c>
      <c r="D149" s="2" t="s">
        <v>452</v>
      </c>
      <c r="E149" s="2" t="s">
        <v>453</v>
      </c>
      <c r="F149" s="2" t="s">
        <v>508</v>
      </c>
      <c r="G149">
        <v>1962</v>
      </c>
      <c r="H149" s="2" t="s">
        <v>509</v>
      </c>
      <c r="I149">
        <v>8</v>
      </c>
      <c r="J149">
        <v>1</v>
      </c>
      <c r="K149">
        <v>95</v>
      </c>
      <c r="L149" s="2" t="s">
        <v>73</v>
      </c>
      <c r="M149">
        <v>1</v>
      </c>
      <c r="N149">
        <v>1</v>
      </c>
      <c r="O149">
        <v>2</v>
      </c>
    </row>
    <row r="150" spans="1:15">
      <c r="A150" s="2" t="s">
        <v>531</v>
      </c>
      <c r="B150">
        <v>6</v>
      </c>
      <c r="C150" s="2" t="s">
        <v>532</v>
      </c>
      <c r="D150" s="2" t="s">
        <v>533</v>
      </c>
      <c r="E150" s="2" t="s">
        <v>584</v>
      </c>
      <c r="F150" s="2" t="s">
        <v>585</v>
      </c>
      <c r="G150">
        <v>1962</v>
      </c>
      <c r="H150" s="2" t="s">
        <v>586</v>
      </c>
      <c r="I150">
        <v>8</v>
      </c>
      <c r="J150">
        <v>0</v>
      </c>
      <c r="K150">
        <v>95</v>
      </c>
      <c r="L150" s="2" t="s">
        <v>73</v>
      </c>
      <c r="M150">
        <v>1</v>
      </c>
      <c r="N150">
        <v>1</v>
      </c>
      <c r="O150">
        <v>2</v>
      </c>
    </row>
    <row r="151" spans="1:15">
      <c r="A151" s="2" t="s">
        <v>587</v>
      </c>
      <c r="B151">
        <v>6</v>
      </c>
      <c r="C151" s="2" t="s">
        <v>588</v>
      </c>
      <c r="D151" s="2" t="s">
        <v>589</v>
      </c>
      <c r="E151" s="2" t="s">
        <v>590</v>
      </c>
      <c r="F151" s="2" t="s">
        <v>591</v>
      </c>
      <c r="G151">
        <v>1962</v>
      </c>
      <c r="H151" s="2" t="s">
        <v>592</v>
      </c>
      <c r="I151">
        <v>9</v>
      </c>
      <c r="J151">
        <v>0</v>
      </c>
      <c r="K151">
        <v>95</v>
      </c>
      <c r="L151" s="2" t="s">
        <v>73</v>
      </c>
      <c r="M151">
        <v>1</v>
      </c>
      <c r="N151">
        <v>1</v>
      </c>
      <c r="O151">
        <v>2</v>
      </c>
    </row>
    <row r="152" spans="1:15">
      <c r="A152" s="2" t="s">
        <v>599</v>
      </c>
      <c r="B152">
        <v>6</v>
      </c>
      <c r="C152" s="2" t="s">
        <v>600</v>
      </c>
      <c r="D152" s="2" t="s">
        <v>601</v>
      </c>
      <c r="E152" s="2" t="s">
        <v>602</v>
      </c>
      <c r="F152" s="2" t="s">
        <v>603</v>
      </c>
      <c r="G152">
        <v>1962</v>
      </c>
      <c r="H152" s="2" t="s">
        <v>604</v>
      </c>
      <c r="I152">
        <v>9</v>
      </c>
      <c r="J152">
        <v>0</v>
      </c>
      <c r="K152">
        <v>95</v>
      </c>
      <c r="L152" s="2" t="s">
        <v>73</v>
      </c>
      <c r="M152">
        <v>1</v>
      </c>
      <c r="N152">
        <v>1</v>
      </c>
      <c r="O152">
        <v>2</v>
      </c>
    </row>
    <row r="153" spans="1:15">
      <c r="A153" s="2" t="s">
        <v>657</v>
      </c>
      <c r="B153">
        <v>6</v>
      </c>
      <c r="C153" s="2" t="s">
        <v>658</v>
      </c>
      <c r="D153" s="2" t="s">
        <v>659</v>
      </c>
      <c r="E153" s="2" t="s">
        <v>656</v>
      </c>
      <c r="F153" s="2" t="s">
        <v>660</v>
      </c>
      <c r="G153">
        <v>1962</v>
      </c>
      <c r="H153" s="2" t="s">
        <v>661</v>
      </c>
      <c r="I153">
        <v>8</v>
      </c>
      <c r="J153">
        <v>1</v>
      </c>
      <c r="K153">
        <v>95</v>
      </c>
      <c r="L153" s="2" t="s">
        <v>73</v>
      </c>
      <c r="M153">
        <v>1</v>
      </c>
      <c r="N153">
        <v>1</v>
      </c>
      <c r="O153">
        <v>2</v>
      </c>
    </row>
    <row r="154" spans="1:15">
      <c r="A154" s="2" t="s">
        <v>715</v>
      </c>
      <c r="B154">
        <v>6</v>
      </c>
      <c r="C154" s="2" t="s">
        <v>716</v>
      </c>
      <c r="D154" s="2" t="s">
        <v>659</v>
      </c>
      <c r="E154" s="2" t="s">
        <v>717</v>
      </c>
      <c r="F154" s="2" t="s">
        <v>718</v>
      </c>
      <c r="G154">
        <v>1962</v>
      </c>
      <c r="H154" s="2" t="s">
        <v>719</v>
      </c>
      <c r="I154">
        <v>8</v>
      </c>
      <c r="J154">
        <v>1</v>
      </c>
      <c r="K154">
        <v>95</v>
      </c>
      <c r="L154" s="2" t="s">
        <v>73</v>
      </c>
      <c r="M154">
        <v>1</v>
      </c>
      <c r="N154">
        <v>1</v>
      </c>
      <c r="O154">
        <v>2</v>
      </c>
    </row>
    <row r="157" spans="1:15" ht="42">
      <c r="A157" s="21" t="s">
        <v>2716</v>
      </c>
      <c r="B157" s="21" t="s">
        <v>2717</v>
      </c>
      <c r="C157" s="22" t="s">
        <v>2718</v>
      </c>
      <c r="D157" s="21" t="s">
        <v>2719</v>
      </c>
      <c r="E157" s="21" t="s">
        <v>2720</v>
      </c>
      <c r="F157" s="22" t="s">
        <v>2721</v>
      </c>
      <c r="G157" s="21" t="s">
        <v>2722</v>
      </c>
    </row>
    <row r="158" spans="1:15" ht="60">
      <c r="A158" s="23">
        <v>1</v>
      </c>
      <c r="B158" s="24" t="s">
        <v>2804</v>
      </c>
      <c r="C158" t="s">
        <v>2805</v>
      </c>
      <c r="D158" t="s">
        <v>2806</v>
      </c>
    </row>
    <row r="159" spans="1:15" ht="36">
      <c r="A159" s="23">
        <v>2</v>
      </c>
      <c r="B159" s="24" t="s">
        <v>2807</v>
      </c>
      <c r="C159" t="s">
        <v>2805</v>
      </c>
      <c r="D159" t="s">
        <v>2806</v>
      </c>
    </row>
    <row r="160" spans="1:15">
      <c r="A160" s="23"/>
      <c r="B160" s="25" t="s">
        <v>2774</v>
      </c>
      <c r="C160" s="26">
        <f>COUNTA(C158:C159)</f>
        <v>2</v>
      </c>
    </row>
    <row r="161" spans="1:7">
      <c r="A161" s="23"/>
      <c r="B161" s="24"/>
    </row>
    <row r="162" spans="1:7" ht="72">
      <c r="A162" s="23">
        <v>133</v>
      </c>
      <c r="B162" s="24" t="s">
        <v>2808</v>
      </c>
      <c r="D162" t="s">
        <v>2809</v>
      </c>
      <c r="E162" t="s">
        <v>2810</v>
      </c>
      <c r="F162" t="s">
        <v>2811</v>
      </c>
      <c r="G162" t="s">
        <v>2806</v>
      </c>
    </row>
    <row r="163" spans="1:7" ht="36">
      <c r="A163" s="23">
        <v>135</v>
      </c>
      <c r="B163" s="24" t="s">
        <v>2812</v>
      </c>
      <c r="D163" t="s">
        <v>2809</v>
      </c>
      <c r="E163" t="s">
        <v>2813</v>
      </c>
      <c r="F163" t="s">
        <v>2811</v>
      </c>
      <c r="G163" t="s">
        <v>2814</v>
      </c>
    </row>
    <row r="164" spans="1:7" ht="72">
      <c r="A164" s="23">
        <v>137</v>
      </c>
      <c r="B164" s="24" t="s">
        <v>2815</v>
      </c>
      <c r="D164" t="s">
        <v>2809</v>
      </c>
      <c r="E164" t="s">
        <v>2813</v>
      </c>
      <c r="F164" t="s">
        <v>2811</v>
      </c>
      <c r="G164" t="s">
        <v>2814</v>
      </c>
    </row>
    <row r="165" spans="1:7" ht="60">
      <c r="A165" s="23">
        <v>138</v>
      </c>
      <c r="B165" s="24" t="s">
        <v>2816</v>
      </c>
      <c r="D165" t="s">
        <v>2817</v>
      </c>
      <c r="E165" t="s">
        <v>2813</v>
      </c>
      <c r="F165" t="s">
        <v>2811</v>
      </c>
      <c r="G165" t="s">
        <v>2814</v>
      </c>
    </row>
    <row r="166" spans="1:7" ht="60">
      <c r="A166" s="23">
        <v>140</v>
      </c>
      <c r="B166" s="24" t="s">
        <v>2818</v>
      </c>
      <c r="D166" t="s">
        <v>2809</v>
      </c>
      <c r="E166" t="s">
        <v>2813</v>
      </c>
      <c r="F166" t="s">
        <v>2819</v>
      </c>
      <c r="G166" t="s">
        <v>2820</v>
      </c>
    </row>
    <row r="167" spans="1:7" ht="48">
      <c r="A167" s="23">
        <v>141</v>
      </c>
      <c r="B167" s="24" t="s">
        <v>2821</v>
      </c>
      <c r="D167" t="s">
        <v>2809</v>
      </c>
      <c r="E167" t="s">
        <v>2813</v>
      </c>
      <c r="F167" t="s">
        <v>2811</v>
      </c>
      <c r="G167" t="s">
        <v>2814</v>
      </c>
    </row>
    <row r="168" spans="1:7" ht="60">
      <c r="A168" s="23">
        <v>142</v>
      </c>
      <c r="B168" s="24" t="s">
        <v>2822</v>
      </c>
      <c r="D168" t="s">
        <v>2809</v>
      </c>
      <c r="E168" t="s">
        <v>2813</v>
      </c>
      <c r="F168" t="s">
        <v>2811</v>
      </c>
      <c r="G168" t="s">
        <v>2814</v>
      </c>
    </row>
    <row r="169" spans="1:7" ht="36">
      <c r="A169" s="23">
        <v>143</v>
      </c>
      <c r="B169" s="24" t="s">
        <v>2823</v>
      </c>
      <c r="D169" t="s">
        <v>2817</v>
      </c>
      <c r="E169" t="s">
        <v>2813</v>
      </c>
      <c r="F169" t="s">
        <v>2811</v>
      </c>
      <c r="G169" t="s">
        <v>2814</v>
      </c>
    </row>
    <row r="170" spans="1:7">
      <c r="C170" s="26" t="s">
        <v>2774</v>
      </c>
      <c r="D170" s="26">
        <f>COUNTA(D162:D169)</f>
        <v>8</v>
      </c>
    </row>
  </sheetData>
  <sortState ref="A31:BG154">
    <sortCondition ref="B31:B154"/>
  </sortState>
  <phoneticPr fontId="2" type="noConversion"/>
  <hyperlinks>
    <hyperlink ref="A158" r:id="rId1" display="http://www.westlaw.com/Find/Default.wl?rs=dfa1.0&amp;vr=2.0&amp;DB=708&amp;FindType=Y&amp;SerialNum=1963125407"/>
    <hyperlink ref="A159" r:id="rId2" display="http://www.westlaw.com/Find/Default.wl?rs=dfa1.0&amp;vr=2.0&amp;DB=708&amp;FindType=Y&amp;SerialNum=1963125403"/>
    <hyperlink ref="A162" r:id="rId3" display="http://www.westlaw.com/Find/Default.wl?rs=dfa1.0&amp;vr=2.0&amp;DB=294&amp;FindType=Y&amp;SerialNum=1962105026"/>
    <hyperlink ref="A163" r:id="rId4" display="http://www.westlaw.com/Find/Default.wl?rs=dfa1.0&amp;vr=2.0&amp;DB=350&amp;FindType=Y&amp;SerialNum=1963100766"/>
    <hyperlink ref="A164" r:id="rId5" display="http://www.westlaw.com/Find/Default.wl?rs=dfa1.0&amp;vr=2.0&amp;DB=294&amp;FindType=Y&amp;SerialNum=1963113583"/>
    <hyperlink ref="A165" r:id="rId6" display="http://www.westlaw.com/Find/Default.wl?rs=dfa1.0&amp;vr=2.0&amp;DB=350&amp;FindType=Y&amp;SerialNum=1963113592"/>
    <hyperlink ref="A166" r:id="rId7" display="http://www.westlaw.com/Find/Default.wl?rs=dfa1.0&amp;vr=2.0&amp;DB=345&amp;FindType=Y&amp;SerialNum=1963112582"/>
    <hyperlink ref="A167" r:id="rId8" display="http://www.westlaw.com/Find/Default.wl?rs=dfa1.0&amp;vr=2.0&amp;DB=345&amp;FindType=Y&amp;SerialNum=1963113347"/>
    <hyperlink ref="A168" r:id="rId9" display="http://www.westlaw.com/Find/Default.wl?rs=dfa1.0&amp;vr=2.0&amp;DB=345&amp;FindType=Y&amp;SerialNum=1963113252"/>
    <hyperlink ref="A169" r:id="rId10" display="http://www.westlaw.com/Find/Default.wl?rs=dfa1.0&amp;vr=2.0&amp;DB=345&amp;FindType=Y&amp;SerialNum=1963104285"/>
  </hyperlinks>
  <pageMargins left="0.75" right="0.75" top="1" bottom="1" header="0.5" footer="0.5"/>
  <legacyDrawing r:id="rId1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4"/>
  <sheetViews>
    <sheetView topLeftCell="A2" zoomScale="85" zoomScaleNormal="85" zoomScalePageLayoutView="85" workbookViewId="0">
      <selection activeCell="B2" sqref="B2"/>
    </sheetView>
  </sheetViews>
  <sheetFormatPr baseColWidth="10" defaultColWidth="11.5" defaultRowHeight="14" x14ac:dyDescent="0"/>
  <cols>
    <col min="2" max="2" width="19.83203125" customWidth="1"/>
  </cols>
  <sheetData>
    <row r="1" spans="1:16" ht="37">
      <c r="A1" s="6" t="s">
        <v>2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9</v>
      </c>
      <c r="I1" s="6" t="s">
        <v>10</v>
      </c>
      <c r="J1" s="6" t="s">
        <v>11</v>
      </c>
      <c r="K1" s="7" t="s">
        <v>13</v>
      </c>
      <c r="L1" s="7" t="s">
        <v>2715</v>
      </c>
    </row>
    <row r="2" spans="1:16">
      <c r="A2" s="6">
        <f>COUNTA(L6:L19)</f>
        <v>14</v>
      </c>
      <c r="B2" s="6">
        <f>COUNTA(P9:P12)+COUNTA(P6)</f>
        <v>5</v>
      </c>
      <c r="C2" s="6"/>
      <c r="D2" s="6">
        <f>COUNTA(B37)</f>
        <v>1</v>
      </c>
      <c r="E2" s="6">
        <f>COUNTA(L29:L35,L37,L40,L41)</f>
        <v>10</v>
      </c>
      <c r="F2" s="6">
        <f>COUNTA(L20:L28,L38,L39,L36)</f>
        <v>12</v>
      </c>
      <c r="G2" s="6">
        <f>C188</f>
        <v>3</v>
      </c>
      <c r="I2">
        <f>COUNTA(B43:B116,B181)</f>
        <v>75</v>
      </c>
      <c r="J2">
        <f>COUNTA(B117:B180)</f>
        <v>64</v>
      </c>
      <c r="K2">
        <f>D214</f>
        <v>24</v>
      </c>
    </row>
    <row r="3" spans="1:16">
      <c r="A3" s="6"/>
      <c r="B3" s="6"/>
      <c r="C3" s="6"/>
      <c r="D3" s="6"/>
      <c r="E3" s="6"/>
      <c r="F3" s="6"/>
      <c r="G3" s="6"/>
    </row>
    <row r="4" spans="1:16">
      <c r="A4" s="6"/>
      <c r="B4" s="6"/>
      <c r="C4" s="6"/>
      <c r="D4" s="6"/>
      <c r="E4" s="6"/>
      <c r="F4" s="6"/>
      <c r="G4" s="6"/>
    </row>
    <row r="5" spans="1:16" ht="249.75" customHeight="1">
      <c r="A5" s="4" t="s">
        <v>23</v>
      </c>
      <c r="B5" s="3" t="s">
        <v>21</v>
      </c>
      <c r="C5" s="4" t="s">
        <v>24</v>
      </c>
      <c r="D5" s="4" t="s">
        <v>25</v>
      </c>
      <c r="E5" s="4" t="s">
        <v>26</v>
      </c>
      <c r="F5" s="4" t="s">
        <v>27</v>
      </c>
      <c r="G5" s="5" t="s">
        <v>28</v>
      </c>
      <c r="H5" s="4" t="s">
        <v>29</v>
      </c>
      <c r="I5" s="5" t="s">
        <v>15</v>
      </c>
      <c r="J5" s="5" t="s">
        <v>16</v>
      </c>
      <c r="K5" s="4" t="s">
        <v>18</v>
      </c>
      <c r="L5" s="3" t="s">
        <v>22</v>
      </c>
      <c r="M5" s="3" t="s">
        <v>0</v>
      </c>
      <c r="N5" s="3" t="s">
        <v>1</v>
      </c>
      <c r="O5" s="28" t="s">
        <v>2824</v>
      </c>
      <c r="P5" s="28" t="s">
        <v>2825</v>
      </c>
    </row>
    <row r="6" spans="1:16">
      <c r="A6" s="2" t="s">
        <v>1001</v>
      </c>
      <c r="B6">
        <v>1</v>
      </c>
      <c r="C6" s="2" t="s">
        <v>1002</v>
      </c>
      <c r="D6" s="2" t="s">
        <v>1003</v>
      </c>
      <c r="E6" s="2" t="s">
        <v>1004</v>
      </c>
      <c r="F6" s="2" t="s">
        <v>1005</v>
      </c>
      <c r="G6">
        <v>1963</v>
      </c>
      <c r="H6" s="2" t="s">
        <v>1006</v>
      </c>
      <c r="I6">
        <v>9</v>
      </c>
      <c r="J6">
        <v>0</v>
      </c>
      <c r="K6" s="2" t="s">
        <v>73</v>
      </c>
      <c r="L6">
        <v>1</v>
      </c>
      <c r="M6">
        <v>2</v>
      </c>
      <c r="N6">
        <v>2</v>
      </c>
      <c r="O6" t="s">
        <v>2725</v>
      </c>
      <c r="P6" t="s">
        <v>2729</v>
      </c>
    </row>
    <row r="7" spans="1:16">
      <c r="A7" s="2" t="s">
        <v>1027</v>
      </c>
      <c r="B7">
        <v>1</v>
      </c>
      <c r="C7" s="2" t="s">
        <v>1028</v>
      </c>
      <c r="D7" s="2" t="s">
        <v>1029</v>
      </c>
      <c r="E7" s="2" t="s">
        <v>1030</v>
      </c>
      <c r="F7" s="2" t="s">
        <v>1031</v>
      </c>
      <c r="G7">
        <v>1963</v>
      </c>
      <c r="H7" s="2" t="s">
        <v>1032</v>
      </c>
      <c r="I7">
        <v>7</v>
      </c>
      <c r="J7">
        <v>1</v>
      </c>
      <c r="K7" s="2" t="s">
        <v>73</v>
      </c>
      <c r="L7">
        <v>1</v>
      </c>
      <c r="M7">
        <v>2</v>
      </c>
      <c r="N7">
        <v>2</v>
      </c>
      <c r="O7" t="s">
        <v>2725</v>
      </c>
      <c r="P7" t="s">
        <v>2725</v>
      </c>
    </row>
    <row r="8" spans="1:16">
      <c r="A8" s="2" t="s">
        <v>1180</v>
      </c>
      <c r="B8">
        <v>1</v>
      </c>
      <c r="C8" s="2" t="s">
        <v>1181</v>
      </c>
      <c r="D8" s="2" t="s">
        <v>1182</v>
      </c>
      <c r="E8" s="2" t="s">
        <v>1183</v>
      </c>
      <c r="F8" s="2" t="s">
        <v>1184</v>
      </c>
      <c r="G8">
        <v>1963</v>
      </c>
      <c r="H8" s="2" t="s">
        <v>32</v>
      </c>
      <c r="I8">
        <v>7</v>
      </c>
      <c r="J8">
        <v>2</v>
      </c>
      <c r="K8" s="2" t="s">
        <v>73</v>
      </c>
      <c r="L8">
        <v>1</v>
      </c>
      <c r="M8">
        <v>2</v>
      </c>
      <c r="N8">
        <v>2</v>
      </c>
      <c r="O8" t="s">
        <v>2725</v>
      </c>
      <c r="P8" t="s">
        <v>2725</v>
      </c>
    </row>
    <row r="9" spans="1:16">
      <c r="A9" s="2" t="s">
        <v>1185</v>
      </c>
      <c r="B9">
        <v>1</v>
      </c>
      <c r="C9" s="2" t="s">
        <v>1186</v>
      </c>
      <c r="D9" s="2" t="s">
        <v>1187</v>
      </c>
      <c r="E9" s="2" t="s">
        <v>1188</v>
      </c>
      <c r="F9" s="2" t="s">
        <v>1189</v>
      </c>
      <c r="G9">
        <v>1963</v>
      </c>
      <c r="H9" s="2" t="s">
        <v>1190</v>
      </c>
      <c r="I9">
        <v>9</v>
      </c>
      <c r="J9">
        <v>0</v>
      </c>
      <c r="K9" s="2" t="s">
        <v>73</v>
      </c>
      <c r="L9">
        <v>1</v>
      </c>
      <c r="M9">
        <v>2</v>
      </c>
      <c r="N9">
        <v>2</v>
      </c>
      <c r="O9" t="s">
        <v>2725</v>
      </c>
      <c r="P9" t="s">
        <v>2729</v>
      </c>
    </row>
    <row r="10" spans="1:16">
      <c r="A10" s="2" t="s">
        <v>1191</v>
      </c>
      <c r="B10">
        <v>1</v>
      </c>
      <c r="C10" s="2" t="s">
        <v>1247</v>
      </c>
      <c r="D10" s="2" t="s">
        <v>1248</v>
      </c>
      <c r="E10" s="2" t="s">
        <v>1249</v>
      </c>
      <c r="F10" s="2" t="s">
        <v>1250</v>
      </c>
      <c r="G10">
        <v>1963</v>
      </c>
      <c r="H10" s="2" t="s">
        <v>1251</v>
      </c>
      <c r="I10">
        <v>9</v>
      </c>
      <c r="J10">
        <v>0</v>
      </c>
      <c r="K10" s="2" t="s">
        <v>73</v>
      </c>
      <c r="L10">
        <v>1</v>
      </c>
      <c r="M10">
        <v>2</v>
      </c>
      <c r="N10">
        <v>2</v>
      </c>
      <c r="O10" t="s">
        <v>2725</v>
      </c>
      <c r="P10" t="s">
        <v>2729</v>
      </c>
    </row>
    <row r="11" spans="1:16">
      <c r="A11" s="2" t="s">
        <v>1339</v>
      </c>
      <c r="B11">
        <v>1</v>
      </c>
      <c r="C11" s="2" t="s">
        <v>1285</v>
      </c>
      <c r="D11" s="2" t="s">
        <v>1286</v>
      </c>
      <c r="E11" s="2" t="s">
        <v>1287</v>
      </c>
      <c r="F11" s="2" t="s">
        <v>1288</v>
      </c>
      <c r="G11">
        <v>1963</v>
      </c>
      <c r="H11" s="2" t="s">
        <v>1289</v>
      </c>
      <c r="I11">
        <v>9</v>
      </c>
      <c r="J11">
        <v>0</v>
      </c>
      <c r="K11" s="2" t="s">
        <v>73</v>
      </c>
      <c r="L11">
        <v>1</v>
      </c>
      <c r="M11">
        <v>2</v>
      </c>
      <c r="N11">
        <v>2</v>
      </c>
      <c r="O11" t="s">
        <v>2725</v>
      </c>
      <c r="P11" t="s">
        <v>2729</v>
      </c>
    </row>
    <row r="12" spans="1:16">
      <c r="A12" s="2" t="s">
        <v>1402</v>
      </c>
      <c r="B12">
        <v>1</v>
      </c>
      <c r="C12" s="2" t="s">
        <v>1403</v>
      </c>
      <c r="D12" s="2" t="s">
        <v>1404</v>
      </c>
      <c r="E12" s="2" t="s">
        <v>1405</v>
      </c>
      <c r="F12" s="2" t="s">
        <v>1406</v>
      </c>
      <c r="G12">
        <v>1963</v>
      </c>
      <c r="H12" s="2" t="s">
        <v>1407</v>
      </c>
      <c r="I12">
        <v>9</v>
      </c>
      <c r="J12">
        <v>0</v>
      </c>
      <c r="K12" s="2" t="s">
        <v>73</v>
      </c>
      <c r="L12">
        <v>1</v>
      </c>
      <c r="M12">
        <v>2</v>
      </c>
      <c r="N12">
        <v>2</v>
      </c>
      <c r="O12" t="s">
        <v>2725</v>
      </c>
      <c r="P12" t="s">
        <v>2729</v>
      </c>
    </row>
    <row r="13" spans="1:16">
      <c r="A13" s="2" t="s">
        <v>1452</v>
      </c>
      <c r="B13">
        <v>1</v>
      </c>
      <c r="C13" s="2" t="s">
        <v>1453</v>
      </c>
      <c r="D13" s="2" t="s">
        <v>1454</v>
      </c>
      <c r="E13" s="2" t="s">
        <v>1455</v>
      </c>
      <c r="F13" s="2" t="s">
        <v>1456</v>
      </c>
      <c r="G13">
        <v>1963</v>
      </c>
      <c r="H13" s="2" t="s">
        <v>1457</v>
      </c>
      <c r="I13">
        <v>9</v>
      </c>
      <c r="J13">
        <v>0</v>
      </c>
      <c r="K13" s="2" t="s">
        <v>73</v>
      </c>
      <c r="L13">
        <v>1</v>
      </c>
      <c r="M13">
        <v>2</v>
      </c>
      <c r="N13">
        <v>2</v>
      </c>
      <c r="O13" t="s">
        <v>2725</v>
      </c>
      <c r="P13" t="s">
        <v>2725</v>
      </c>
    </row>
    <row r="14" spans="1:16">
      <c r="A14" s="2" t="s">
        <v>1474</v>
      </c>
      <c r="B14">
        <v>1</v>
      </c>
      <c r="C14" s="2" t="s">
        <v>1475</v>
      </c>
      <c r="D14" s="2" t="s">
        <v>1476</v>
      </c>
      <c r="E14" s="2" t="s">
        <v>1532</v>
      </c>
      <c r="F14" s="2" t="s">
        <v>1533</v>
      </c>
      <c r="G14">
        <v>1963</v>
      </c>
      <c r="H14" s="2" t="s">
        <v>1534</v>
      </c>
      <c r="I14">
        <v>7</v>
      </c>
      <c r="J14">
        <v>2</v>
      </c>
      <c r="K14" s="2" t="s">
        <v>73</v>
      </c>
      <c r="L14">
        <v>1</v>
      </c>
      <c r="M14">
        <v>2</v>
      </c>
      <c r="N14">
        <v>2</v>
      </c>
      <c r="O14" t="s">
        <v>2725</v>
      </c>
      <c r="P14" t="s">
        <v>2725</v>
      </c>
    </row>
    <row r="15" spans="1:16">
      <c r="A15" s="2" t="s">
        <v>1668</v>
      </c>
      <c r="B15">
        <v>1</v>
      </c>
      <c r="C15" s="2" t="s">
        <v>1616</v>
      </c>
      <c r="D15" s="2" t="s">
        <v>1617</v>
      </c>
      <c r="E15" s="2" t="s">
        <v>1618</v>
      </c>
      <c r="F15" s="2" t="s">
        <v>1619</v>
      </c>
      <c r="G15">
        <v>1963</v>
      </c>
      <c r="H15" s="2" t="s">
        <v>1620</v>
      </c>
      <c r="I15">
        <v>8</v>
      </c>
      <c r="J15">
        <v>1</v>
      </c>
      <c r="K15" s="2" t="s">
        <v>73</v>
      </c>
      <c r="L15">
        <v>1</v>
      </c>
      <c r="M15">
        <v>2</v>
      </c>
      <c r="N15">
        <v>2</v>
      </c>
      <c r="O15" t="s">
        <v>2725</v>
      </c>
      <c r="P15" t="s">
        <v>2725</v>
      </c>
    </row>
    <row r="16" spans="1:16">
      <c r="A16" s="2" t="s">
        <v>1772</v>
      </c>
      <c r="B16">
        <v>1</v>
      </c>
      <c r="C16" s="2" t="s">
        <v>1773</v>
      </c>
      <c r="D16" s="2" t="s">
        <v>1774</v>
      </c>
      <c r="E16" s="2" t="s">
        <v>1775</v>
      </c>
      <c r="F16" s="2" t="s">
        <v>1776</v>
      </c>
      <c r="G16">
        <v>1963</v>
      </c>
      <c r="H16" s="2" t="s">
        <v>1777</v>
      </c>
      <c r="I16">
        <v>9</v>
      </c>
      <c r="J16">
        <v>0</v>
      </c>
      <c r="K16" s="2" t="s">
        <v>73</v>
      </c>
      <c r="L16">
        <v>1</v>
      </c>
      <c r="M16">
        <v>2</v>
      </c>
      <c r="N16">
        <v>2</v>
      </c>
      <c r="O16" t="s">
        <v>2725</v>
      </c>
      <c r="P16" t="s">
        <v>2725</v>
      </c>
    </row>
    <row r="17" spans="1:16">
      <c r="A17" s="2" t="s">
        <v>1729</v>
      </c>
      <c r="B17">
        <v>1</v>
      </c>
      <c r="C17" s="2" t="s">
        <v>1730</v>
      </c>
      <c r="D17" s="2" t="s">
        <v>1731</v>
      </c>
      <c r="E17" s="2" t="s">
        <v>1732</v>
      </c>
      <c r="F17" s="2" t="s">
        <v>1733</v>
      </c>
      <c r="G17">
        <v>1963</v>
      </c>
      <c r="H17" s="2" t="s">
        <v>1734</v>
      </c>
      <c r="I17">
        <v>6</v>
      </c>
      <c r="J17">
        <v>3</v>
      </c>
      <c r="K17" s="2" t="s">
        <v>73</v>
      </c>
      <c r="L17">
        <v>1</v>
      </c>
      <c r="M17">
        <v>2</v>
      </c>
      <c r="N17">
        <v>2</v>
      </c>
      <c r="O17" t="s">
        <v>2725</v>
      </c>
      <c r="P17" t="s">
        <v>2725</v>
      </c>
    </row>
    <row r="18" spans="1:16">
      <c r="A18" s="2" t="s">
        <v>1806</v>
      </c>
      <c r="B18">
        <v>1</v>
      </c>
      <c r="C18" s="2" t="s">
        <v>1807</v>
      </c>
      <c r="D18" s="2" t="s">
        <v>1808</v>
      </c>
      <c r="E18" s="2" t="s">
        <v>1809</v>
      </c>
      <c r="F18" s="2" t="s">
        <v>1810</v>
      </c>
      <c r="G18">
        <v>1963</v>
      </c>
      <c r="H18" s="2" t="s">
        <v>1811</v>
      </c>
      <c r="I18">
        <v>5</v>
      </c>
      <c r="J18">
        <v>4</v>
      </c>
      <c r="K18" s="2" t="s">
        <v>73</v>
      </c>
      <c r="L18">
        <v>1</v>
      </c>
      <c r="M18">
        <v>2</v>
      </c>
      <c r="N18">
        <v>2</v>
      </c>
      <c r="O18" t="s">
        <v>2725</v>
      </c>
      <c r="P18" t="s">
        <v>2725</v>
      </c>
    </row>
    <row r="19" spans="1:16">
      <c r="A19" s="2" t="s">
        <v>1812</v>
      </c>
      <c r="B19">
        <v>1</v>
      </c>
      <c r="C19" s="2" t="s">
        <v>1813</v>
      </c>
      <c r="D19" s="2" t="s">
        <v>1814</v>
      </c>
      <c r="E19" s="2" t="s">
        <v>1815</v>
      </c>
      <c r="F19" s="2" t="s">
        <v>1816</v>
      </c>
      <c r="G19">
        <v>1963</v>
      </c>
      <c r="H19" s="2" t="s">
        <v>1817</v>
      </c>
      <c r="I19">
        <v>6</v>
      </c>
      <c r="J19">
        <v>3</v>
      </c>
      <c r="K19" s="2" t="s">
        <v>73</v>
      </c>
      <c r="L19">
        <v>1</v>
      </c>
      <c r="M19">
        <v>2</v>
      </c>
      <c r="N19">
        <v>2</v>
      </c>
      <c r="O19" t="s">
        <v>2725</v>
      </c>
      <c r="P19" t="s">
        <v>2725</v>
      </c>
    </row>
    <row r="20" spans="1:16">
      <c r="A20" s="2" t="s">
        <v>1093</v>
      </c>
      <c r="B20">
        <v>1</v>
      </c>
      <c r="C20" s="2" t="s">
        <v>1094</v>
      </c>
      <c r="D20" s="2" t="s">
        <v>1095</v>
      </c>
      <c r="E20" s="2" t="s">
        <v>1096</v>
      </c>
      <c r="F20" s="2" t="s">
        <v>1097</v>
      </c>
      <c r="G20">
        <v>1963</v>
      </c>
      <c r="H20" s="2" t="s">
        <v>1098</v>
      </c>
      <c r="I20">
        <v>5</v>
      </c>
      <c r="J20">
        <v>4</v>
      </c>
      <c r="K20" s="2" t="s">
        <v>73</v>
      </c>
      <c r="L20">
        <v>2</v>
      </c>
      <c r="M20">
        <v>2</v>
      </c>
      <c r="N20">
        <v>1</v>
      </c>
    </row>
    <row r="21" spans="1:16">
      <c r="A21" s="2" t="s">
        <v>1150</v>
      </c>
      <c r="B21">
        <v>1</v>
      </c>
      <c r="C21" s="2" t="s">
        <v>1151</v>
      </c>
      <c r="D21" s="2" t="s">
        <v>1152</v>
      </c>
      <c r="E21" s="2" t="s">
        <v>1153</v>
      </c>
      <c r="F21" s="2" t="s">
        <v>1154</v>
      </c>
      <c r="G21">
        <v>1963</v>
      </c>
      <c r="H21" s="2" t="s">
        <v>1155</v>
      </c>
      <c r="I21">
        <v>7</v>
      </c>
      <c r="J21">
        <v>2</v>
      </c>
      <c r="K21" s="2" t="s">
        <v>73</v>
      </c>
      <c r="L21">
        <v>2</v>
      </c>
      <c r="M21">
        <v>2</v>
      </c>
      <c r="N21">
        <v>1</v>
      </c>
    </row>
    <row r="22" spans="1:16">
      <c r="A22" s="2" t="s">
        <v>1222</v>
      </c>
      <c r="B22">
        <v>1</v>
      </c>
      <c r="C22" s="2" t="s">
        <v>1223</v>
      </c>
      <c r="D22" s="2" t="s">
        <v>1224</v>
      </c>
      <c r="E22" s="2" t="s">
        <v>1225</v>
      </c>
      <c r="F22" s="2" t="s">
        <v>1226</v>
      </c>
      <c r="G22">
        <v>1963</v>
      </c>
      <c r="H22" s="2" t="s">
        <v>1227</v>
      </c>
      <c r="I22">
        <v>7</v>
      </c>
      <c r="J22">
        <v>2</v>
      </c>
      <c r="K22" s="2" t="s">
        <v>73</v>
      </c>
      <c r="L22">
        <v>2</v>
      </c>
      <c r="M22">
        <v>2</v>
      </c>
      <c r="N22">
        <v>1</v>
      </c>
    </row>
    <row r="23" spans="1:16">
      <c r="A23" s="2" t="s">
        <v>1390</v>
      </c>
      <c r="B23">
        <v>1</v>
      </c>
      <c r="C23" s="2" t="s">
        <v>1391</v>
      </c>
      <c r="D23" s="2" t="s">
        <v>1392</v>
      </c>
      <c r="E23" s="2" t="s">
        <v>1393</v>
      </c>
      <c r="F23" s="2" t="s">
        <v>1394</v>
      </c>
      <c r="G23">
        <v>1963</v>
      </c>
      <c r="H23" s="2" t="s">
        <v>1395</v>
      </c>
      <c r="I23">
        <v>6</v>
      </c>
      <c r="J23">
        <v>3</v>
      </c>
      <c r="K23" s="2" t="s">
        <v>73</v>
      </c>
      <c r="L23">
        <v>2</v>
      </c>
      <c r="M23">
        <v>2</v>
      </c>
      <c r="N23">
        <v>1</v>
      </c>
    </row>
    <row r="24" spans="1:16">
      <c r="A24" s="2" t="s">
        <v>1396</v>
      </c>
      <c r="B24">
        <v>1</v>
      </c>
      <c r="C24" s="2" t="s">
        <v>1397</v>
      </c>
      <c r="D24" s="2" t="s">
        <v>1398</v>
      </c>
      <c r="E24" s="2" t="s">
        <v>1399</v>
      </c>
      <c r="F24" s="2" t="s">
        <v>1400</v>
      </c>
      <c r="G24">
        <v>1963</v>
      </c>
      <c r="H24" s="2" t="s">
        <v>1401</v>
      </c>
      <c r="I24">
        <v>6</v>
      </c>
      <c r="J24">
        <v>3</v>
      </c>
      <c r="K24" s="2" t="s">
        <v>73</v>
      </c>
      <c r="L24">
        <v>2</v>
      </c>
      <c r="M24">
        <v>2</v>
      </c>
      <c r="N24">
        <v>1</v>
      </c>
    </row>
    <row r="25" spans="1:16">
      <c r="A25" s="2" t="s">
        <v>1431</v>
      </c>
      <c r="B25">
        <v>1</v>
      </c>
      <c r="C25" s="2" t="s">
        <v>1432</v>
      </c>
      <c r="D25" s="2" t="s">
        <v>1477</v>
      </c>
      <c r="E25" s="2" t="s">
        <v>1478</v>
      </c>
      <c r="F25" s="2" t="s">
        <v>1479</v>
      </c>
      <c r="G25">
        <v>1963</v>
      </c>
      <c r="H25" s="2" t="s">
        <v>1480</v>
      </c>
      <c r="I25">
        <v>5</v>
      </c>
      <c r="J25">
        <v>4</v>
      </c>
      <c r="K25" s="2" t="s">
        <v>73</v>
      </c>
      <c r="L25">
        <v>2</v>
      </c>
      <c r="M25">
        <v>2</v>
      </c>
      <c r="N25">
        <v>1</v>
      </c>
    </row>
    <row r="26" spans="1:16">
      <c r="A26" s="2" t="s">
        <v>1638</v>
      </c>
      <c r="B26">
        <v>1</v>
      </c>
      <c r="C26" s="2" t="s">
        <v>1639</v>
      </c>
      <c r="D26" s="2" t="s">
        <v>1640</v>
      </c>
      <c r="E26" s="2" t="s">
        <v>1641</v>
      </c>
      <c r="F26" s="2" t="s">
        <v>1642</v>
      </c>
      <c r="G26">
        <v>1963</v>
      </c>
      <c r="H26" s="2" t="s">
        <v>1588</v>
      </c>
      <c r="I26">
        <v>5</v>
      </c>
      <c r="J26">
        <v>4</v>
      </c>
      <c r="K26" s="2" t="s">
        <v>73</v>
      </c>
      <c r="L26">
        <v>2</v>
      </c>
      <c r="M26">
        <v>2</v>
      </c>
      <c r="N26">
        <v>1</v>
      </c>
    </row>
    <row r="27" spans="1:16">
      <c r="A27" s="2" t="s">
        <v>1649</v>
      </c>
      <c r="B27">
        <v>1</v>
      </c>
      <c r="C27" s="2" t="s">
        <v>1650</v>
      </c>
      <c r="D27" s="2" t="s">
        <v>1651</v>
      </c>
      <c r="E27" s="2" t="s">
        <v>1652</v>
      </c>
      <c r="F27" s="2" t="s">
        <v>1653</v>
      </c>
      <c r="G27">
        <v>1963</v>
      </c>
      <c r="H27" s="2" t="s">
        <v>1654</v>
      </c>
      <c r="I27">
        <v>5</v>
      </c>
      <c r="J27">
        <v>4</v>
      </c>
      <c r="K27" s="2" t="s">
        <v>73</v>
      </c>
      <c r="L27">
        <v>2</v>
      </c>
      <c r="M27">
        <v>2</v>
      </c>
      <c r="N27">
        <v>1</v>
      </c>
    </row>
    <row r="28" spans="1:16">
      <c r="A28" s="2" t="s">
        <v>1655</v>
      </c>
      <c r="B28">
        <v>1</v>
      </c>
      <c r="C28" s="2" t="s">
        <v>1656</v>
      </c>
      <c r="D28" s="2" t="s">
        <v>1657</v>
      </c>
      <c r="E28" s="2" t="s">
        <v>1658</v>
      </c>
      <c r="F28" s="2" t="s">
        <v>1659</v>
      </c>
      <c r="G28">
        <v>1963</v>
      </c>
      <c r="H28" s="2" t="s">
        <v>1660</v>
      </c>
      <c r="I28">
        <v>6</v>
      </c>
      <c r="J28">
        <v>3</v>
      </c>
      <c r="K28" s="2" t="s">
        <v>73</v>
      </c>
      <c r="L28">
        <v>2</v>
      </c>
      <c r="M28">
        <v>2</v>
      </c>
      <c r="N28">
        <v>1</v>
      </c>
    </row>
    <row r="29" spans="1:16">
      <c r="A29" s="2" t="s">
        <v>1078</v>
      </c>
      <c r="B29">
        <v>1</v>
      </c>
      <c r="C29" s="2" t="s">
        <v>1079</v>
      </c>
      <c r="D29" s="2" t="s">
        <v>1080</v>
      </c>
      <c r="E29" s="2" t="s">
        <v>1081</v>
      </c>
      <c r="F29" s="2" t="s">
        <v>1082</v>
      </c>
      <c r="G29">
        <v>1963</v>
      </c>
      <c r="H29" s="2" t="s">
        <v>1083</v>
      </c>
      <c r="I29">
        <v>8</v>
      </c>
      <c r="J29">
        <v>1</v>
      </c>
      <c r="K29" s="2" t="s">
        <v>73</v>
      </c>
      <c r="L29">
        <v>3</v>
      </c>
      <c r="M29">
        <v>2</v>
      </c>
      <c r="N29">
        <v>2</v>
      </c>
    </row>
    <row r="30" spans="1:16">
      <c r="A30" s="2" t="s">
        <v>1557</v>
      </c>
      <c r="B30">
        <v>1</v>
      </c>
      <c r="C30" s="2" t="s">
        <v>1558</v>
      </c>
      <c r="D30" s="2" t="s">
        <v>1606</v>
      </c>
      <c r="E30" s="2" t="s">
        <v>1607</v>
      </c>
      <c r="F30" s="2" t="s">
        <v>1608</v>
      </c>
      <c r="G30">
        <v>1963</v>
      </c>
      <c r="H30" s="2" t="s">
        <v>1609</v>
      </c>
      <c r="I30">
        <v>9</v>
      </c>
      <c r="J30">
        <v>0</v>
      </c>
      <c r="K30" s="2" t="s">
        <v>73</v>
      </c>
      <c r="L30">
        <v>3</v>
      </c>
      <c r="M30">
        <v>2</v>
      </c>
      <c r="N30">
        <v>2</v>
      </c>
    </row>
    <row r="31" spans="1:16">
      <c r="A31" s="2" t="s">
        <v>1755</v>
      </c>
      <c r="B31">
        <v>1</v>
      </c>
      <c r="C31" s="2" t="s">
        <v>1756</v>
      </c>
      <c r="D31" s="2" t="s">
        <v>1757</v>
      </c>
      <c r="E31" s="2" t="s">
        <v>1758</v>
      </c>
      <c r="F31" s="2" t="s">
        <v>1759</v>
      </c>
      <c r="G31">
        <v>1963</v>
      </c>
      <c r="H31" s="2" t="s">
        <v>1760</v>
      </c>
      <c r="I31">
        <v>9</v>
      </c>
      <c r="J31">
        <v>0</v>
      </c>
      <c r="K31" s="2" t="s">
        <v>73</v>
      </c>
      <c r="L31">
        <v>3</v>
      </c>
      <c r="M31">
        <v>2</v>
      </c>
      <c r="N31">
        <v>2</v>
      </c>
    </row>
    <row r="32" spans="1:16">
      <c r="A32" s="2" t="s">
        <v>1786</v>
      </c>
      <c r="B32">
        <v>1</v>
      </c>
      <c r="C32" s="2" t="s">
        <v>1787</v>
      </c>
      <c r="D32" s="2" t="s">
        <v>1788</v>
      </c>
      <c r="E32" s="2" t="s">
        <v>1789</v>
      </c>
      <c r="F32" s="2" t="s">
        <v>1790</v>
      </c>
      <c r="G32">
        <v>1963</v>
      </c>
      <c r="H32" s="2" t="s">
        <v>1791</v>
      </c>
      <c r="I32">
        <v>6</v>
      </c>
      <c r="J32">
        <v>3</v>
      </c>
      <c r="K32" s="2" t="s">
        <v>73</v>
      </c>
      <c r="L32">
        <v>3</v>
      </c>
      <c r="M32">
        <v>2</v>
      </c>
      <c r="N32">
        <v>2</v>
      </c>
    </row>
    <row r="33" spans="1:14">
      <c r="A33" s="2" t="s">
        <v>1792</v>
      </c>
      <c r="B33">
        <v>1</v>
      </c>
      <c r="C33" s="2" t="s">
        <v>1793</v>
      </c>
      <c r="D33" s="2" t="s">
        <v>1794</v>
      </c>
      <c r="E33" s="2" t="s">
        <v>1795</v>
      </c>
      <c r="F33" s="2" t="s">
        <v>1796</v>
      </c>
      <c r="G33">
        <v>1963</v>
      </c>
      <c r="H33" s="2" t="s">
        <v>1797</v>
      </c>
      <c r="I33">
        <v>6</v>
      </c>
      <c r="J33">
        <v>3</v>
      </c>
      <c r="K33" s="2" t="s">
        <v>73</v>
      </c>
      <c r="L33">
        <v>3</v>
      </c>
      <c r="M33">
        <v>2</v>
      </c>
      <c r="N33">
        <v>2</v>
      </c>
    </row>
    <row r="34" spans="1:14">
      <c r="A34" s="2" t="s">
        <v>1264</v>
      </c>
      <c r="B34">
        <v>1</v>
      </c>
      <c r="C34" s="2" t="s">
        <v>1265</v>
      </c>
      <c r="D34" s="2" t="s">
        <v>1266</v>
      </c>
      <c r="E34" s="2" t="s">
        <v>1267</v>
      </c>
      <c r="F34" s="2" t="s">
        <v>1268</v>
      </c>
      <c r="G34">
        <v>1963</v>
      </c>
      <c r="H34" s="2" t="s">
        <v>1269</v>
      </c>
      <c r="I34">
        <v>9</v>
      </c>
      <c r="J34">
        <v>0</v>
      </c>
      <c r="K34" s="2" t="s">
        <v>73</v>
      </c>
      <c r="L34">
        <v>4</v>
      </c>
      <c r="M34">
        <v>2</v>
      </c>
      <c r="N34">
        <v>2</v>
      </c>
    </row>
    <row r="35" spans="1:14">
      <c r="A35" s="2" t="s">
        <v>1856</v>
      </c>
      <c r="B35">
        <v>1</v>
      </c>
      <c r="C35" s="2" t="s">
        <v>1857</v>
      </c>
      <c r="D35" s="2" t="s">
        <v>1858</v>
      </c>
      <c r="E35" s="2" t="s">
        <v>1859</v>
      </c>
      <c r="F35" s="2" t="s">
        <v>1860</v>
      </c>
      <c r="G35">
        <v>1963</v>
      </c>
      <c r="H35" s="2" t="s">
        <v>1861</v>
      </c>
      <c r="I35">
        <v>7</v>
      </c>
      <c r="J35">
        <v>2</v>
      </c>
      <c r="K35" s="2" t="s">
        <v>73</v>
      </c>
      <c r="L35">
        <v>4</v>
      </c>
      <c r="M35">
        <v>2</v>
      </c>
      <c r="N35">
        <v>2</v>
      </c>
    </row>
    <row r="36" spans="1:14">
      <c r="A36" s="2" t="s">
        <v>1621</v>
      </c>
      <c r="B36">
        <v>2</v>
      </c>
      <c r="C36" s="2" t="s">
        <v>1622</v>
      </c>
      <c r="D36" s="2" t="s">
        <v>1623</v>
      </c>
      <c r="E36" s="2" t="s">
        <v>1624</v>
      </c>
      <c r="F36" s="2" t="s">
        <v>1625</v>
      </c>
      <c r="G36">
        <v>1963</v>
      </c>
      <c r="H36" s="2" t="s">
        <v>1626</v>
      </c>
      <c r="I36">
        <v>6</v>
      </c>
      <c r="J36">
        <v>0</v>
      </c>
      <c r="K36" s="2" t="s">
        <v>73</v>
      </c>
      <c r="L36">
        <v>7</v>
      </c>
      <c r="M36">
        <v>2</v>
      </c>
    </row>
    <row r="37" spans="1:14">
      <c r="A37" s="2" t="s">
        <v>1825</v>
      </c>
      <c r="B37">
        <v>7</v>
      </c>
      <c r="C37" s="2" t="s">
        <v>1826</v>
      </c>
      <c r="D37" s="2" t="s">
        <v>1827</v>
      </c>
      <c r="E37" s="2" t="s">
        <v>1828</v>
      </c>
      <c r="F37" s="2" t="s">
        <v>1829</v>
      </c>
      <c r="G37">
        <v>1963</v>
      </c>
      <c r="H37" s="2" t="s">
        <v>1830</v>
      </c>
      <c r="I37">
        <v>6</v>
      </c>
      <c r="J37">
        <v>3</v>
      </c>
      <c r="K37" s="2" t="s">
        <v>73</v>
      </c>
      <c r="L37">
        <v>3</v>
      </c>
      <c r="M37">
        <v>2</v>
      </c>
      <c r="N37">
        <v>2</v>
      </c>
    </row>
    <row r="38" spans="1:14">
      <c r="A38" s="2" t="s">
        <v>1505</v>
      </c>
      <c r="B38">
        <v>1</v>
      </c>
      <c r="C38" s="2" t="s">
        <v>1506</v>
      </c>
      <c r="D38" s="2" t="s">
        <v>1507</v>
      </c>
      <c r="E38" s="2" t="s">
        <v>1508</v>
      </c>
      <c r="F38" s="2" t="s">
        <v>1509</v>
      </c>
      <c r="G38">
        <v>1963</v>
      </c>
      <c r="H38" s="2" t="s">
        <v>1510</v>
      </c>
      <c r="I38">
        <v>5</v>
      </c>
      <c r="J38">
        <v>3</v>
      </c>
      <c r="K38" s="2" t="s">
        <v>73</v>
      </c>
      <c r="L38">
        <v>2</v>
      </c>
      <c r="M38">
        <v>3</v>
      </c>
      <c r="N38">
        <v>1</v>
      </c>
    </row>
    <row r="39" spans="1:14">
      <c r="A39" s="2" t="s">
        <v>1735</v>
      </c>
      <c r="B39">
        <v>2</v>
      </c>
      <c r="C39" s="2" t="s">
        <v>1736</v>
      </c>
      <c r="D39" s="2" t="s">
        <v>1737</v>
      </c>
      <c r="E39" s="2" t="s">
        <v>1738</v>
      </c>
      <c r="F39" s="2" t="s">
        <v>1739</v>
      </c>
      <c r="G39">
        <v>1963</v>
      </c>
      <c r="H39" s="2" t="s">
        <v>1740</v>
      </c>
      <c r="I39">
        <v>7</v>
      </c>
      <c r="J39">
        <v>2</v>
      </c>
      <c r="K39" s="2" t="s">
        <v>73</v>
      </c>
      <c r="L39">
        <v>2</v>
      </c>
      <c r="M39">
        <v>3</v>
      </c>
      <c r="N39">
        <v>1</v>
      </c>
    </row>
    <row r="40" spans="1:14">
      <c r="A40" s="2" t="s">
        <v>1874</v>
      </c>
      <c r="B40">
        <v>2</v>
      </c>
      <c r="C40" s="2" t="s">
        <v>1875</v>
      </c>
      <c r="D40" s="2" t="s">
        <v>1876</v>
      </c>
      <c r="E40" s="2" t="s">
        <v>1871</v>
      </c>
      <c r="F40" s="2" t="s">
        <v>1877</v>
      </c>
      <c r="G40">
        <v>1963</v>
      </c>
      <c r="H40" s="2" t="s">
        <v>1878</v>
      </c>
      <c r="I40">
        <v>5</v>
      </c>
      <c r="J40">
        <v>0</v>
      </c>
      <c r="K40" s="2" t="s">
        <v>73</v>
      </c>
      <c r="L40">
        <v>4</v>
      </c>
      <c r="M40">
        <v>3</v>
      </c>
      <c r="N40">
        <v>2</v>
      </c>
    </row>
    <row r="41" spans="1:14">
      <c r="A41" s="2" t="s">
        <v>1887</v>
      </c>
      <c r="B41">
        <v>2</v>
      </c>
      <c r="C41" s="2" t="s">
        <v>1888</v>
      </c>
      <c r="D41" s="2" t="s">
        <v>1889</v>
      </c>
      <c r="E41" s="2" t="s">
        <v>1934</v>
      </c>
      <c r="F41" s="2" t="s">
        <v>1890</v>
      </c>
      <c r="G41">
        <v>1963</v>
      </c>
      <c r="H41" s="2" t="s">
        <v>1891</v>
      </c>
      <c r="I41">
        <v>5</v>
      </c>
      <c r="J41">
        <v>0</v>
      </c>
      <c r="K41" s="2" t="s">
        <v>73</v>
      </c>
      <c r="L41">
        <v>4</v>
      </c>
      <c r="M41">
        <v>3</v>
      </c>
      <c r="N41">
        <v>2</v>
      </c>
    </row>
    <row r="43" spans="1:14">
      <c r="A43" s="2" t="s">
        <v>972</v>
      </c>
      <c r="B43">
        <v>1</v>
      </c>
      <c r="C43" s="2" t="s">
        <v>973</v>
      </c>
      <c r="D43" s="2" t="s">
        <v>974</v>
      </c>
      <c r="E43" s="2" t="s">
        <v>975</v>
      </c>
      <c r="F43" s="2" t="s">
        <v>976</v>
      </c>
      <c r="G43">
        <v>1963</v>
      </c>
      <c r="H43" s="2" t="s">
        <v>977</v>
      </c>
      <c r="I43">
        <v>7</v>
      </c>
      <c r="J43">
        <v>1</v>
      </c>
      <c r="K43" s="2" t="s">
        <v>73</v>
      </c>
      <c r="L43">
        <v>1</v>
      </c>
      <c r="M43">
        <v>1</v>
      </c>
      <c r="N43">
        <v>2</v>
      </c>
    </row>
    <row r="44" spans="1:14">
      <c r="A44" s="2" t="s">
        <v>1037</v>
      </c>
      <c r="B44">
        <v>1</v>
      </c>
      <c r="C44" s="2" t="s">
        <v>1038</v>
      </c>
      <c r="D44" s="2" t="s">
        <v>1039</v>
      </c>
      <c r="E44" s="2" t="s">
        <v>1040</v>
      </c>
      <c r="F44" s="2" t="s">
        <v>1041</v>
      </c>
      <c r="G44">
        <v>1963</v>
      </c>
      <c r="H44" s="2" t="s">
        <v>1042</v>
      </c>
      <c r="I44">
        <v>5</v>
      </c>
      <c r="J44">
        <v>4</v>
      </c>
      <c r="K44" s="2" t="s">
        <v>73</v>
      </c>
      <c r="L44">
        <v>1</v>
      </c>
      <c r="M44">
        <v>1</v>
      </c>
      <c r="N44">
        <v>2</v>
      </c>
    </row>
    <row r="45" spans="1:14">
      <c r="A45" s="2" t="s">
        <v>995</v>
      </c>
      <c r="B45">
        <v>1</v>
      </c>
      <c r="C45" s="2" t="s">
        <v>996</v>
      </c>
      <c r="D45" s="2" t="s">
        <v>997</v>
      </c>
      <c r="E45" s="2" t="s">
        <v>998</v>
      </c>
      <c r="F45" s="2" t="s">
        <v>999</v>
      </c>
      <c r="G45">
        <v>1963</v>
      </c>
      <c r="H45" s="2" t="s">
        <v>1000</v>
      </c>
      <c r="I45">
        <v>9</v>
      </c>
      <c r="J45">
        <v>0</v>
      </c>
      <c r="K45" s="2" t="s">
        <v>73</v>
      </c>
      <c r="L45">
        <v>1</v>
      </c>
      <c r="M45">
        <v>1</v>
      </c>
      <c r="N45">
        <v>2</v>
      </c>
    </row>
    <row r="46" spans="1:14">
      <c r="A46" s="2" t="s">
        <v>1015</v>
      </c>
      <c r="B46">
        <v>1</v>
      </c>
      <c r="C46" s="2" t="s">
        <v>1016</v>
      </c>
      <c r="D46" s="2" t="s">
        <v>1017</v>
      </c>
      <c r="E46" s="2" t="s">
        <v>1018</v>
      </c>
      <c r="F46" s="2" t="s">
        <v>1019</v>
      </c>
      <c r="G46">
        <v>1963</v>
      </c>
      <c r="H46" s="2" t="s">
        <v>1020</v>
      </c>
      <c r="I46">
        <v>9</v>
      </c>
      <c r="J46">
        <v>0</v>
      </c>
      <c r="K46" s="2" t="s">
        <v>73</v>
      </c>
      <c r="L46">
        <v>1</v>
      </c>
      <c r="M46">
        <v>1</v>
      </c>
      <c r="N46">
        <v>2</v>
      </c>
    </row>
    <row r="47" spans="1:14">
      <c r="A47" s="2" t="s">
        <v>1021</v>
      </c>
      <c r="B47">
        <v>1</v>
      </c>
      <c r="C47" s="2" t="s">
        <v>1022</v>
      </c>
      <c r="D47" s="2" t="s">
        <v>1023</v>
      </c>
      <c r="E47" s="2" t="s">
        <v>1024</v>
      </c>
      <c r="F47" s="2" t="s">
        <v>1025</v>
      </c>
      <c r="G47">
        <v>1963</v>
      </c>
      <c r="H47" s="2" t="s">
        <v>1026</v>
      </c>
      <c r="I47">
        <v>8</v>
      </c>
      <c r="J47">
        <v>1</v>
      </c>
      <c r="K47" s="2" t="s">
        <v>73</v>
      </c>
      <c r="L47">
        <v>1</v>
      </c>
      <c r="M47">
        <v>1</v>
      </c>
      <c r="N47">
        <v>2</v>
      </c>
    </row>
    <row r="48" spans="1:14">
      <c r="A48" s="2" t="s">
        <v>1046</v>
      </c>
      <c r="B48">
        <v>1</v>
      </c>
      <c r="C48" s="2" t="s">
        <v>1047</v>
      </c>
      <c r="D48" s="2" t="s">
        <v>1048</v>
      </c>
      <c r="E48" s="2" t="s">
        <v>1049</v>
      </c>
      <c r="F48" s="2" t="s">
        <v>1050</v>
      </c>
      <c r="G48">
        <v>1963</v>
      </c>
      <c r="H48" s="2" t="s">
        <v>1051</v>
      </c>
      <c r="I48">
        <v>9</v>
      </c>
      <c r="J48">
        <v>0</v>
      </c>
      <c r="K48" s="2" t="s">
        <v>73</v>
      </c>
      <c r="L48">
        <v>1</v>
      </c>
      <c r="M48">
        <v>1</v>
      </c>
      <c r="N48">
        <v>2</v>
      </c>
    </row>
    <row r="49" spans="1:14">
      <c r="A49" s="2" t="s">
        <v>1052</v>
      </c>
      <c r="B49">
        <v>1</v>
      </c>
      <c r="C49" s="2" t="s">
        <v>1053</v>
      </c>
      <c r="D49" s="2" t="s">
        <v>1054</v>
      </c>
      <c r="E49" s="2" t="s">
        <v>1055</v>
      </c>
      <c r="F49" s="2" t="s">
        <v>1056</v>
      </c>
      <c r="G49">
        <v>1963</v>
      </c>
      <c r="H49" s="2" t="s">
        <v>1057</v>
      </c>
      <c r="I49">
        <v>6</v>
      </c>
      <c r="J49">
        <v>3</v>
      </c>
      <c r="K49" s="2" t="s">
        <v>73</v>
      </c>
      <c r="L49">
        <v>1</v>
      </c>
      <c r="M49">
        <v>1</v>
      </c>
      <c r="N49">
        <v>2</v>
      </c>
    </row>
    <row r="50" spans="1:14">
      <c r="A50" s="2" t="s">
        <v>1137</v>
      </c>
      <c r="B50">
        <v>1</v>
      </c>
      <c r="C50" s="2" t="s">
        <v>1138</v>
      </c>
      <c r="D50" s="2" t="s">
        <v>1139</v>
      </c>
      <c r="E50" s="2" t="s">
        <v>1140</v>
      </c>
      <c r="F50" s="2" t="s">
        <v>1141</v>
      </c>
      <c r="G50">
        <v>1963</v>
      </c>
      <c r="H50" s="2" t="s">
        <v>1142</v>
      </c>
      <c r="I50">
        <v>9</v>
      </c>
      <c r="J50">
        <v>0</v>
      </c>
      <c r="K50" s="2" t="s">
        <v>73</v>
      </c>
      <c r="L50">
        <v>1</v>
      </c>
      <c r="M50">
        <v>1</v>
      </c>
      <c r="N50">
        <v>2</v>
      </c>
    </row>
    <row r="51" spans="1:14">
      <c r="A51" s="2" t="s">
        <v>1099</v>
      </c>
      <c r="B51">
        <v>1</v>
      </c>
      <c r="C51" s="2" t="s">
        <v>1100</v>
      </c>
      <c r="D51" s="2" t="s">
        <v>1101</v>
      </c>
      <c r="E51" s="2" t="s">
        <v>1102</v>
      </c>
      <c r="F51" s="2" t="s">
        <v>1103</v>
      </c>
      <c r="G51">
        <v>1963</v>
      </c>
      <c r="H51" s="2" t="s">
        <v>1104</v>
      </c>
      <c r="I51">
        <v>9</v>
      </c>
      <c r="J51">
        <v>0</v>
      </c>
      <c r="K51" s="2" t="s">
        <v>73</v>
      </c>
      <c r="L51">
        <v>1</v>
      </c>
      <c r="M51">
        <v>1</v>
      </c>
      <c r="N51">
        <v>2</v>
      </c>
    </row>
    <row r="52" spans="1:14">
      <c r="A52" s="2" t="s">
        <v>1119</v>
      </c>
      <c r="B52">
        <v>1</v>
      </c>
      <c r="C52" s="2" t="s">
        <v>1120</v>
      </c>
      <c r="D52" s="2" t="s">
        <v>1121</v>
      </c>
      <c r="E52" s="2" t="s">
        <v>1122</v>
      </c>
      <c r="F52" s="2" t="s">
        <v>1123</v>
      </c>
      <c r="G52">
        <v>1963</v>
      </c>
      <c r="H52" s="2" t="s">
        <v>1124</v>
      </c>
      <c r="I52">
        <v>9</v>
      </c>
      <c r="J52">
        <v>0</v>
      </c>
      <c r="K52" s="2" t="s">
        <v>73</v>
      </c>
      <c r="L52">
        <v>1</v>
      </c>
      <c r="M52">
        <v>1</v>
      </c>
      <c r="N52">
        <v>2</v>
      </c>
    </row>
    <row r="53" spans="1:14">
      <c r="A53" s="2" t="s">
        <v>1125</v>
      </c>
      <c r="B53">
        <v>1</v>
      </c>
      <c r="C53" s="2" t="s">
        <v>1126</v>
      </c>
      <c r="D53" s="2" t="s">
        <v>1127</v>
      </c>
      <c r="E53" s="2" t="s">
        <v>1128</v>
      </c>
      <c r="F53" s="2" t="s">
        <v>1129</v>
      </c>
      <c r="G53">
        <v>1963</v>
      </c>
      <c r="H53" s="2" t="s">
        <v>1130</v>
      </c>
      <c r="I53">
        <v>9</v>
      </c>
      <c r="J53">
        <v>0</v>
      </c>
      <c r="K53" s="2" t="s">
        <v>73</v>
      </c>
      <c r="L53">
        <v>1</v>
      </c>
      <c r="M53">
        <v>1</v>
      </c>
      <c r="N53">
        <v>2</v>
      </c>
    </row>
    <row r="54" spans="1:14">
      <c r="A54" s="2" t="s">
        <v>1131</v>
      </c>
      <c r="B54">
        <v>1</v>
      </c>
      <c r="C54" s="2" t="s">
        <v>1132</v>
      </c>
      <c r="D54" s="2" t="s">
        <v>1133</v>
      </c>
      <c r="E54" s="2" t="s">
        <v>1134</v>
      </c>
      <c r="F54" s="2" t="s">
        <v>1135</v>
      </c>
      <c r="G54">
        <v>1963</v>
      </c>
      <c r="H54" s="2" t="s">
        <v>1136</v>
      </c>
      <c r="I54">
        <v>8</v>
      </c>
      <c r="J54">
        <v>1</v>
      </c>
      <c r="K54" s="2" t="s">
        <v>73</v>
      </c>
      <c r="L54">
        <v>1</v>
      </c>
      <c r="M54">
        <v>1</v>
      </c>
      <c r="N54">
        <v>2</v>
      </c>
    </row>
    <row r="55" spans="1:14">
      <c r="A55" s="2" t="s">
        <v>1192</v>
      </c>
      <c r="B55">
        <v>1</v>
      </c>
      <c r="C55" s="2" t="s">
        <v>1193</v>
      </c>
      <c r="D55" s="2" t="s">
        <v>1194</v>
      </c>
      <c r="E55" s="2" t="s">
        <v>1195</v>
      </c>
      <c r="F55" s="2" t="s">
        <v>1196</v>
      </c>
      <c r="G55">
        <v>1963</v>
      </c>
      <c r="H55" s="2" t="s">
        <v>1197</v>
      </c>
      <c r="I55">
        <v>9</v>
      </c>
      <c r="J55">
        <v>0</v>
      </c>
      <c r="K55" s="2" t="s">
        <v>73</v>
      </c>
      <c r="L55">
        <v>1</v>
      </c>
      <c r="M55">
        <v>1</v>
      </c>
      <c r="N55">
        <v>2</v>
      </c>
    </row>
    <row r="56" spans="1:14">
      <c r="A56" s="2" t="s">
        <v>1198</v>
      </c>
      <c r="B56">
        <v>1</v>
      </c>
      <c r="C56" s="2" t="s">
        <v>1199</v>
      </c>
      <c r="D56" s="2" t="s">
        <v>1200</v>
      </c>
      <c r="E56" s="2" t="s">
        <v>1201</v>
      </c>
      <c r="F56" s="2" t="s">
        <v>1202</v>
      </c>
      <c r="G56">
        <v>1963</v>
      </c>
      <c r="H56" s="2" t="s">
        <v>1149</v>
      </c>
      <c r="I56">
        <v>6</v>
      </c>
      <c r="J56">
        <v>3</v>
      </c>
      <c r="K56" s="2" t="s">
        <v>73</v>
      </c>
      <c r="L56">
        <v>1</v>
      </c>
      <c r="M56">
        <v>1</v>
      </c>
      <c r="N56">
        <v>2</v>
      </c>
    </row>
    <row r="57" spans="1:14">
      <c r="A57" s="2" t="s">
        <v>1156</v>
      </c>
      <c r="B57">
        <v>1</v>
      </c>
      <c r="C57" s="2" t="s">
        <v>1157</v>
      </c>
      <c r="D57" s="2" t="s">
        <v>1158</v>
      </c>
      <c r="E57" s="2" t="s">
        <v>1159</v>
      </c>
      <c r="F57" s="2" t="s">
        <v>1160</v>
      </c>
      <c r="G57">
        <v>1963</v>
      </c>
      <c r="H57" s="2" t="s">
        <v>1161</v>
      </c>
      <c r="I57">
        <v>9</v>
      </c>
      <c r="J57">
        <v>0</v>
      </c>
      <c r="K57" s="2" t="s">
        <v>73</v>
      </c>
      <c r="L57">
        <v>1</v>
      </c>
      <c r="M57">
        <v>1</v>
      </c>
      <c r="N57">
        <v>2</v>
      </c>
    </row>
    <row r="58" spans="1:14">
      <c r="A58" s="2" t="s">
        <v>1162</v>
      </c>
      <c r="B58">
        <v>1</v>
      </c>
      <c r="C58" s="2" t="s">
        <v>1163</v>
      </c>
      <c r="D58" s="2" t="s">
        <v>1164</v>
      </c>
      <c r="E58" s="2" t="s">
        <v>1165</v>
      </c>
      <c r="F58" s="2" t="s">
        <v>1166</v>
      </c>
      <c r="G58">
        <v>1963</v>
      </c>
      <c r="H58" s="2" t="s">
        <v>1221</v>
      </c>
      <c r="I58">
        <v>9</v>
      </c>
      <c r="J58">
        <v>0</v>
      </c>
      <c r="K58" s="2" t="s">
        <v>73</v>
      </c>
      <c r="L58">
        <v>1</v>
      </c>
      <c r="M58">
        <v>1</v>
      </c>
      <c r="N58">
        <v>2</v>
      </c>
    </row>
    <row r="59" spans="1:14">
      <c r="A59" s="2" t="s">
        <v>1174</v>
      </c>
      <c r="B59">
        <v>1</v>
      </c>
      <c r="C59" s="2" t="s">
        <v>1175</v>
      </c>
      <c r="D59" s="2" t="s">
        <v>1176</v>
      </c>
      <c r="E59" s="2" t="s">
        <v>1177</v>
      </c>
      <c r="F59" s="2" t="s">
        <v>1178</v>
      </c>
      <c r="G59">
        <v>1963</v>
      </c>
      <c r="H59" s="2" t="s">
        <v>1179</v>
      </c>
      <c r="I59">
        <v>6</v>
      </c>
      <c r="J59">
        <v>2</v>
      </c>
      <c r="K59" s="2" t="s">
        <v>73</v>
      </c>
      <c r="L59">
        <v>1</v>
      </c>
      <c r="M59">
        <v>1</v>
      </c>
      <c r="N59">
        <v>2</v>
      </c>
    </row>
    <row r="60" spans="1:14">
      <c r="A60" s="2" t="s">
        <v>1203</v>
      </c>
      <c r="B60">
        <v>1</v>
      </c>
      <c r="C60" s="2" t="s">
        <v>1204</v>
      </c>
      <c r="D60" s="2" t="s">
        <v>1205</v>
      </c>
      <c r="E60" s="2" t="s">
        <v>1206</v>
      </c>
      <c r="F60" s="2" t="s">
        <v>1207</v>
      </c>
      <c r="G60">
        <v>1963</v>
      </c>
      <c r="H60" s="2" t="s">
        <v>1208</v>
      </c>
      <c r="I60">
        <v>9</v>
      </c>
      <c r="J60">
        <v>0</v>
      </c>
      <c r="K60" s="2" t="s">
        <v>73</v>
      </c>
      <c r="L60">
        <v>1</v>
      </c>
      <c r="M60">
        <v>1</v>
      </c>
      <c r="N60">
        <v>2</v>
      </c>
    </row>
    <row r="61" spans="1:14">
      <c r="A61" s="2" t="s">
        <v>1215</v>
      </c>
      <c r="B61">
        <v>1</v>
      </c>
      <c r="C61" s="2" t="s">
        <v>1216</v>
      </c>
      <c r="D61" s="2" t="s">
        <v>1217</v>
      </c>
      <c r="E61" s="2" t="s">
        <v>1218</v>
      </c>
      <c r="F61" s="2" t="s">
        <v>1219</v>
      </c>
      <c r="G61">
        <v>1963</v>
      </c>
      <c r="H61" s="2" t="s">
        <v>1220</v>
      </c>
      <c r="I61">
        <v>9</v>
      </c>
      <c r="J61">
        <v>0</v>
      </c>
      <c r="K61" s="2" t="s">
        <v>73</v>
      </c>
      <c r="L61">
        <v>1</v>
      </c>
      <c r="M61">
        <v>1</v>
      </c>
      <c r="N61">
        <v>2</v>
      </c>
    </row>
    <row r="62" spans="1:14">
      <c r="A62" s="2" t="s">
        <v>1236</v>
      </c>
      <c r="B62">
        <v>1</v>
      </c>
      <c r="C62" s="2" t="s">
        <v>1237</v>
      </c>
      <c r="D62" s="2" t="s">
        <v>1238</v>
      </c>
      <c r="E62" s="2" t="s">
        <v>1239</v>
      </c>
      <c r="F62" s="2" t="s">
        <v>1240</v>
      </c>
      <c r="G62">
        <v>1963</v>
      </c>
      <c r="H62" s="2" t="s">
        <v>1241</v>
      </c>
      <c r="I62">
        <v>9</v>
      </c>
      <c r="J62">
        <v>0</v>
      </c>
      <c r="K62" s="2" t="s">
        <v>73</v>
      </c>
      <c r="L62">
        <v>1</v>
      </c>
      <c r="M62">
        <v>1</v>
      </c>
      <c r="N62">
        <v>2</v>
      </c>
    </row>
    <row r="63" spans="1:14">
      <c r="A63" s="2" t="s">
        <v>1242</v>
      </c>
      <c r="B63">
        <v>1</v>
      </c>
      <c r="C63" s="2" t="s">
        <v>1243</v>
      </c>
      <c r="D63" s="2" t="s">
        <v>1244</v>
      </c>
      <c r="E63" s="2" t="s">
        <v>1245</v>
      </c>
      <c r="F63" s="2" t="s">
        <v>1246</v>
      </c>
      <c r="G63">
        <v>1963</v>
      </c>
      <c r="H63" s="2" t="s">
        <v>1306</v>
      </c>
      <c r="I63">
        <v>9</v>
      </c>
      <c r="J63">
        <v>0</v>
      </c>
      <c r="K63" s="2" t="s">
        <v>73</v>
      </c>
      <c r="L63">
        <v>1</v>
      </c>
      <c r="M63">
        <v>1</v>
      </c>
      <c r="N63">
        <v>2</v>
      </c>
    </row>
    <row r="64" spans="1:14">
      <c r="A64" s="2" t="s">
        <v>1307</v>
      </c>
      <c r="B64">
        <v>1</v>
      </c>
      <c r="C64" s="2" t="s">
        <v>1308</v>
      </c>
      <c r="D64" s="2" t="s">
        <v>1309</v>
      </c>
      <c r="E64" s="2" t="s">
        <v>1310</v>
      </c>
      <c r="F64" s="2" t="s">
        <v>1311</v>
      </c>
      <c r="G64">
        <v>1963</v>
      </c>
      <c r="H64" s="2" t="s">
        <v>1312</v>
      </c>
      <c r="I64">
        <v>9</v>
      </c>
      <c r="J64">
        <v>0</v>
      </c>
      <c r="K64" s="2" t="s">
        <v>73</v>
      </c>
      <c r="L64">
        <v>1</v>
      </c>
      <c r="M64">
        <v>1</v>
      </c>
      <c r="N64">
        <v>2</v>
      </c>
    </row>
    <row r="65" spans="1:14">
      <c r="A65" s="2" t="s">
        <v>1258</v>
      </c>
      <c r="B65">
        <v>1</v>
      </c>
      <c r="C65" s="2" t="s">
        <v>1259</v>
      </c>
      <c r="D65" s="2" t="s">
        <v>1260</v>
      </c>
      <c r="E65" s="2" t="s">
        <v>1261</v>
      </c>
      <c r="F65" s="2" t="s">
        <v>1262</v>
      </c>
      <c r="G65">
        <v>1963</v>
      </c>
      <c r="H65" s="2" t="s">
        <v>1263</v>
      </c>
      <c r="I65">
        <v>9</v>
      </c>
      <c r="J65">
        <v>0</v>
      </c>
      <c r="K65" s="2" t="s">
        <v>73</v>
      </c>
      <c r="L65">
        <v>1</v>
      </c>
      <c r="M65">
        <v>1</v>
      </c>
      <c r="N65">
        <v>2</v>
      </c>
    </row>
    <row r="66" spans="1:14">
      <c r="A66" s="2" t="s">
        <v>1270</v>
      </c>
      <c r="B66">
        <v>1</v>
      </c>
      <c r="C66" s="2" t="s">
        <v>1271</v>
      </c>
      <c r="D66" s="2" t="s">
        <v>1272</v>
      </c>
      <c r="E66" s="2" t="s">
        <v>1273</v>
      </c>
      <c r="F66" s="2" t="s">
        <v>1274</v>
      </c>
      <c r="G66">
        <v>1963</v>
      </c>
      <c r="H66" s="2" t="s">
        <v>1275</v>
      </c>
      <c r="I66">
        <v>7</v>
      </c>
      <c r="J66">
        <v>2</v>
      </c>
      <c r="K66" s="2" t="s">
        <v>73</v>
      </c>
      <c r="L66">
        <v>1</v>
      </c>
      <c r="M66">
        <v>1</v>
      </c>
      <c r="N66">
        <v>2</v>
      </c>
    </row>
    <row r="67" spans="1:14">
      <c r="A67" s="2" t="s">
        <v>1333</v>
      </c>
      <c r="B67">
        <v>1</v>
      </c>
      <c r="C67" s="2" t="s">
        <v>1334</v>
      </c>
      <c r="D67" s="2" t="s">
        <v>1335</v>
      </c>
      <c r="E67" s="2" t="s">
        <v>1336</v>
      </c>
      <c r="F67" s="2" t="s">
        <v>1337</v>
      </c>
      <c r="G67">
        <v>1963</v>
      </c>
      <c r="H67" s="2" t="s">
        <v>1338</v>
      </c>
      <c r="I67">
        <v>6</v>
      </c>
      <c r="J67">
        <v>3</v>
      </c>
      <c r="K67" s="2" t="s">
        <v>73</v>
      </c>
      <c r="L67">
        <v>1</v>
      </c>
      <c r="M67">
        <v>1</v>
      </c>
      <c r="N67">
        <v>2</v>
      </c>
    </row>
    <row r="68" spans="1:14">
      <c r="A68" s="2" t="s">
        <v>1319</v>
      </c>
      <c r="B68">
        <v>1</v>
      </c>
      <c r="C68" s="2" t="s">
        <v>1320</v>
      </c>
      <c r="D68" s="2" t="s">
        <v>1321</v>
      </c>
      <c r="E68" s="2" t="s">
        <v>1322</v>
      </c>
      <c r="F68" s="2" t="s">
        <v>1323</v>
      </c>
      <c r="G68">
        <v>1963</v>
      </c>
      <c r="H68" s="2" t="s">
        <v>1324</v>
      </c>
      <c r="I68">
        <v>9</v>
      </c>
      <c r="J68">
        <v>0</v>
      </c>
      <c r="K68" s="2" t="s">
        <v>73</v>
      </c>
      <c r="L68">
        <v>1</v>
      </c>
      <c r="M68">
        <v>1</v>
      </c>
      <c r="N68">
        <v>2</v>
      </c>
    </row>
    <row r="69" spans="1:14">
      <c r="A69" s="2" t="s">
        <v>1325</v>
      </c>
      <c r="B69">
        <v>1</v>
      </c>
      <c r="C69" s="2" t="s">
        <v>1326</v>
      </c>
      <c r="D69" s="2" t="s">
        <v>1327</v>
      </c>
      <c r="E69" s="2" t="s">
        <v>1328</v>
      </c>
      <c r="F69" s="2" t="s">
        <v>1329</v>
      </c>
      <c r="G69">
        <v>1963</v>
      </c>
      <c r="H69" s="2" t="s">
        <v>1330</v>
      </c>
      <c r="I69">
        <v>9</v>
      </c>
      <c r="J69">
        <v>0</v>
      </c>
      <c r="K69" s="2" t="s">
        <v>73</v>
      </c>
      <c r="L69">
        <v>1</v>
      </c>
      <c r="M69">
        <v>1</v>
      </c>
      <c r="N69">
        <v>2</v>
      </c>
    </row>
    <row r="70" spans="1:14">
      <c r="A70" s="2" t="s">
        <v>1331</v>
      </c>
      <c r="B70">
        <v>1</v>
      </c>
      <c r="C70" s="2" t="s">
        <v>1332</v>
      </c>
      <c r="D70" s="2" t="s">
        <v>1381</v>
      </c>
      <c r="E70" s="2" t="s">
        <v>1382</v>
      </c>
      <c r="F70" s="2" t="s">
        <v>1383</v>
      </c>
      <c r="G70">
        <v>1963</v>
      </c>
      <c r="H70" s="2" t="s">
        <v>1384</v>
      </c>
      <c r="I70">
        <v>9</v>
      </c>
      <c r="J70">
        <v>0</v>
      </c>
      <c r="K70" s="2" t="s">
        <v>73</v>
      </c>
      <c r="L70">
        <v>1</v>
      </c>
      <c r="M70">
        <v>1</v>
      </c>
      <c r="N70">
        <v>2</v>
      </c>
    </row>
    <row r="71" spans="1:14">
      <c r="A71" s="2" t="s">
        <v>1385</v>
      </c>
      <c r="B71">
        <v>1</v>
      </c>
      <c r="C71" s="2" t="s">
        <v>1386</v>
      </c>
      <c r="D71" s="2" t="s">
        <v>1387</v>
      </c>
      <c r="E71" s="2" t="s">
        <v>1388</v>
      </c>
      <c r="F71" s="2" t="s">
        <v>1389</v>
      </c>
      <c r="G71">
        <v>1963</v>
      </c>
      <c r="H71" s="2" t="s">
        <v>36</v>
      </c>
      <c r="I71">
        <v>9</v>
      </c>
      <c r="J71">
        <v>0</v>
      </c>
      <c r="K71" s="2" t="s">
        <v>73</v>
      </c>
      <c r="L71">
        <v>1</v>
      </c>
      <c r="M71">
        <v>1</v>
      </c>
      <c r="N71">
        <v>2</v>
      </c>
    </row>
    <row r="72" spans="1:14">
      <c r="A72" s="2" t="s">
        <v>1340</v>
      </c>
      <c r="B72">
        <v>1</v>
      </c>
      <c r="C72" s="2" t="s">
        <v>1341</v>
      </c>
      <c r="D72" s="2" t="s">
        <v>1342</v>
      </c>
      <c r="E72" s="2" t="s">
        <v>1343</v>
      </c>
      <c r="F72" s="2" t="s">
        <v>1344</v>
      </c>
      <c r="G72">
        <v>1963</v>
      </c>
      <c r="H72" s="2" t="s">
        <v>1345</v>
      </c>
      <c r="I72">
        <v>9</v>
      </c>
      <c r="J72">
        <v>0</v>
      </c>
      <c r="K72" s="2" t="s">
        <v>73</v>
      </c>
      <c r="L72">
        <v>1</v>
      </c>
      <c r="M72">
        <v>1</v>
      </c>
      <c r="N72">
        <v>2</v>
      </c>
    </row>
    <row r="73" spans="1:14">
      <c r="A73" s="2" t="s">
        <v>1346</v>
      </c>
      <c r="B73">
        <v>1</v>
      </c>
      <c r="C73" s="2" t="s">
        <v>1347</v>
      </c>
      <c r="D73" s="2" t="s">
        <v>1348</v>
      </c>
      <c r="E73" s="2" t="s">
        <v>1349</v>
      </c>
      <c r="F73" s="2" t="s">
        <v>1350</v>
      </c>
      <c r="G73">
        <v>1963</v>
      </c>
      <c r="H73" s="2" t="s">
        <v>1351</v>
      </c>
      <c r="I73">
        <v>8</v>
      </c>
      <c r="J73">
        <v>1</v>
      </c>
      <c r="K73" s="2" t="s">
        <v>73</v>
      </c>
      <c r="L73">
        <v>1</v>
      </c>
      <c r="M73">
        <v>1</v>
      </c>
      <c r="N73">
        <v>2</v>
      </c>
    </row>
    <row r="74" spans="1:14">
      <c r="A74" s="2" t="s">
        <v>1352</v>
      </c>
      <c r="B74">
        <v>1</v>
      </c>
      <c r="C74" s="2" t="s">
        <v>1353</v>
      </c>
      <c r="D74" s="2" t="s">
        <v>1354</v>
      </c>
      <c r="E74" s="2" t="s">
        <v>1355</v>
      </c>
      <c r="F74" s="2" t="s">
        <v>1356</v>
      </c>
      <c r="G74">
        <v>1963</v>
      </c>
      <c r="H74" s="2" t="s">
        <v>1357</v>
      </c>
      <c r="I74">
        <v>8</v>
      </c>
      <c r="J74">
        <v>1</v>
      </c>
      <c r="K74" s="2" t="s">
        <v>73</v>
      </c>
      <c r="L74">
        <v>1</v>
      </c>
      <c r="M74">
        <v>1</v>
      </c>
      <c r="N74">
        <v>2</v>
      </c>
    </row>
    <row r="75" spans="1:14">
      <c r="A75" s="2" t="s">
        <v>1408</v>
      </c>
      <c r="B75">
        <v>1</v>
      </c>
      <c r="C75" s="2" t="s">
        <v>1409</v>
      </c>
      <c r="D75" s="2" t="s">
        <v>1410</v>
      </c>
      <c r="E75" s="2" t="s">
        <v>1411</v>
      </c>
      <c r="F75" s="2" t="s">
        <v>1412</v>
      </c>
      <c r="G75">
        <v>1963</v>
      </c>
      <c r="H75" s="2" t="s">
        <v>1413</v>
      </c>
      <c r="I75">
        <v>8</v>
      </c>
      <c r="J75">
        <v>1</v>
      </c>
      <c r="K75" s="2" t="s">
        <v>73</v>
      </c>
      <c r="L75">
        <v>1</v>
      </c>
      <c r="M75">
        <v>1</v>
      </c>
      <c r="N75">
        <v>2</v>
      </c>
    </row>
    <row r="76" spans="1:14">
      <c r="A76" s="2" t="s">
        <v>1364</v>
      </c>
      <c r="B76">
        <v>1</v>
      </c>
      <c r="C76" s="2" t="s">
        <v>1365</v>
      </c>
      <c r="D76" s="2" t="s">
        <v>1366</v>
      </c>
      <c r="E76" s="2" t="s">
        <v>1367</v>
      </c>
      <c r="F76" s="2" t="s">
        <v>1368</v>
      </c>
      <c r="G76">
        <v>1963</v>
      </c>
      <c r="H76" s="2" t="s">
        <v>1369</v>
      </c>
      <c r="I76">
        <v>8</v>
      </c>
      <c r="J76">
        <v>1</v>
      </c>
      <c r="K76" s="2" t="s">
        <v>73</v>
      </c>
      <c r="L76">
        <v>1</v>
      </c>
      <c r="M76">
        <v>1</v>
      </c>
      <c r="N76">
        <v>2</v>
      </c>
    </row>
    <row r="77" spans="1:14">
      <c r="A77" s="2" t="s">
        <v>1370</v>
      </c>
      <c r="B77">
        <v>1</v>
      </c>
      <c r="C77" s="2" t="s">
        <v>1371</v>
      </c>
      <c r="D77" s="2" t="s">
        <v>1372</v>
      </c>
      <c r="E77" s="2" t="s">
        <v>1373</v>
      </c>
      <c r="F77" s="2" t="s">
        <v>1374</v>
      </c>
      <c r="G77">
        <v>1963</v>
      </c>
      <c r="H77" s="2" t="s">
        <v>1375</v>
      </c>
      <c r="I77">
        <v>7</v>
      </c>
      <c r="J77">
        <v>2</v>
      </c>
      <c r="K77" s="2" t="s">
        <v>73</v>
      </c>
      <c r="L77">
        <v>1</v>
      </c>
      <c r="M77">
        <v>1</v>
      </c>
      <c r="N77">
        <v>2</v>
      </c>
    </row>
    <row r="78" spans="1:14">
      <c r="A78" s="2" t="s">
        <v>1419</v>
      </c>
      <c r="B78">
        <v>1</v>
      </c>
      <c r="C78" s="2" t="s">
        <v>1420</v>
      </c>
      <c r="D78" s="2" t="s">
        <v>1421</v>
      </c>
      <c r="E78" s="2" t="s">
        <v>1422</v>
      </c>
      <c r="F78" s="2" t="s">
        <v>1423</v>
      </c>
      <c r="G78">
        <v>1963</v>
      </c>
      <c r="H78" s="2" t="s">
        <v>1424</v>
      </c>
      <c r="I78">
        <v>7</v>
      </c>
      <c r="J78">
        <v>2</v>
      </c>
      <c r="K78" s="2" t="s">
        <v>73</v>
      </c>
      <c r="L78">
        <v>1</v>
      </c>
      <c r="M78">
        <v>1</v>
      </c>
      <c r="N78">
        <v>2</v>
      </c>
    </row>
    <row r="79" spans="1:14">
      <c r="A79" s="2" t="s">
        <v>1425</v>
      </c>
      <c r="B79">
        <v>1</v>
      </c>
      <c r="C79" s="2" t="s">
        <v>1426</v>
      </c>
      <c r="D79" s="2" t="s">
        <v>1427</v>
      </c>
      <c r="E79" s="2" t="s">
        <v>1428</v>
      </c>
      <c r="F79" s="2" t="s">
        <v>1429</v>
      </c>
      <c r="G79">
        <v>1963</v>
      </c>
      <c r="H79" s="2" t="s">
        <v>1430</v>
      </c>
      <c r="I79">
        <v>7</v>
      </c>
      <c r="J79">
        <v>1</v>
      </c>
      <c r="K79" s="2" t="s">
        <v>73</v>
      </c>
      <c r="L79">
        <v>1</v>
      </c>
      <c r="M79">
        <v>1</v>
      </c>
      <c r="N79">
        <v>2</v>
      </c>
    </row>
    <row r="80" spans="1:14">
      <c r="A80" s="2" t="s">
        <v>1446</v>
      </c>
      <c r="B80">
        <v>1</v>
      </c>
      <c r="C80" s="2" t="s">
        <v>1447</v>
      </c>
      <c r="D80" s="2" t="s">
        <v>1448</v>
      </c>
      <c r="E80" s="2" t="s">
        <v>1449</v>
      </c>
      <c r="F80" s="2" t="s">
        <v>1450</v>
      </c>
      <c r="G80">
        <v>1963</v>
      </c>
      <c r="H80" s="2" t="s">
        <v>1451</v>
      </c>
      <c r="I80">
        <v>6</v>
      </c>
      <c r="J80">
        <v>2</v>
      </c>
      <c r="K80" s="2" t="s">
        <v>73</v>
      </c>
      <c r="L80">
        <v>1</v>
      </c>
      <c r="M80">
        <v>1</v>
      </c>
      <c r="N80">
        <v>2</v>
      </c>
    </row>
    <row r="81" spans="1:14">
      <c r="A81" s="2" t="s">
        <v>1511</v>
      </c>
      <c r="B81">
        <v>1</v>
      </c>
      <c r="C81" s="2" t="s">
        <v>1512</v>
      </c>
      <c r="D81" s="2" t="s">
        <v>1458</v>
      </c>
      <c r="E81" s="2" t="s">
        <v>1459</v>
      </c>
      <c r="F81" s="2" t="s">
        <v>1460</v>
      </c>
      <c r="G81">
        <v>1963</v>
      </c>
      <c r="H81" s="2" t="s">
        <v>1461</v>
      </c>
      <c r="I81">
        <v>8</v>
      </c>
      <c r="J81">
        <v>1</v>
      </c>
      <c r="K81" s="2" t="s">
        <v>73</v>
      </c>
      <c r="L81">
        <v>1</v>
      </c>
      <c r="M81">
        <v>1</v>
      </c>
      <c r="N81">
        <v>2</v>
      </c>
    </row>
    <row r="82" spans="1:14">
      <c r="A82" s="2" t="s">
        <v>1462</v>
      </c>
      <c r="B82">
        <v>1</v>
      </c>
      <c r="C82" s="2" t="s">
        <v>1463</v>
      </c>
      <c r="D82" s="2" t="s">
        <v>1464</v>
      </c>
      <c r="E82" s="2" t="s">
        <v>1465</v>
      </c>
      <c r="F82" s="2" t="s">
        <v>1466</v>
      </c>
      <c r="G82">
        <v>1963</v>
      </c>
      <c r="H82" s="2" t="s">
        <v>1467</v>
      </c>
      <c r="I82">
        <v>9</v>
      </c>
      <c r="J82">
        <v>0</v>
      </c>
      <c r="K82" s="2" t="s">
        <v>73</v>
      </c>
      <c r="L82">
        <v>1</v>
      </c>
      <c r="M82">
        <v>1</v>
      </c>
      <c r="N82">
        <v>2</v>
      </c>
    </row>
    <row r="83" spans="1:14">
      <c r="A83" s="2" t="s">
        <v>1468</v>
      </c>
      <c r="B83">
        <v>1</v>
      </c>
      <c r="C83" s="2" t="s">
        <v>1469</v>
      </c>
      <c r="D83" s="2" t="s">
        <v>1470</v>
      </c>
      <c r="E83" s="2" t="s">
        <v>1471</v>
      </c>
      <c r="F83" s="2" t="s">
        <v>1472</v>
      </c>
      <c r="G83">
        <v>1963</v>
      </c>
      <c r="H83" s="2" t="s">
        <v>1473</v>
      </c>
      <c r="I83">
        <v>6</v>
      </c>
      <c r="J83">
        <v>2</v>
      </c>
      <c r="K83" s="2" t="s">
        <v>73</v>
      </c>
      <c r="L83">
        <v>1</v>
      </c>
      <c r="M83">
        <v>1</v>
      </c>
      <c r="N83">
        <v>2</v>
      </c>
    </row>
    <row r="84" spans="1:14">
      <c r="A84" s="2" t="s">
        <v>1487</v>
      </c>
      <c r="B84">
        <v>1</v>
      </c>
      <c r="C84" s="2" t="s">
        <v>1488</v>
      </c>
      <c r="D84" s="2" t="s">
        <v>1489</v>
      </c>
      <c r="E84" s="2" t="s">
        <v>1490</v>
      </c>
      <c r="F84" s="2" t="s">
        <v>1491</v>
      </c>
      <c r="G84">
        <v>1963</v>
      </c>
      <c r="H84" s="2" t="s">
        <v>1492</v>
      </c>
      <c r="I84">
        <v>9</v>
      </c>
      <c r="J84">
        <v>0</v>
      </c>
      <c r="K84" s="2" t="s">
        <v>73</v>
      </c>
      <c r="L84">
        <v>1</v>
      </c>
      <c r="M84">
        <v>1</v>
      </c>
      <c r="N84">
        <v>2</v>
      </c>
    </row>
    <row r="85" spans="1:14">
      <c r="A85" s="2" t="s">
        <v>1493</v>
      </c>
      <c r="B85">
        <v>1</v>
      </c>
      <c r="C85" s="2" t="s">
        <v>1494</v>
      </c>
      <c r="D85" s="2" t="s">
        <v>1495</v>
      </c>
      <c r="E85" s="2" t="s">
        <v>1496</v>
      </c>
      <c r="F85" s="2" t="s">
        <v>1497</v>
      </c>
      <c r="G85">
        <v>1963</v>
      </c>
      <c r="H85" s="2" t="s">
        <v>1498</v>
      </c>
      <c r="I85">
        <v>7</v>
      </c>
      <c r="J85">
        <v>2</v>
      </c>
      <c r="K85" s="2" t="s">
        <v>73</v>
      </c>
      <c r="L85">
        <v>1</v>
      </c>
      <c r="M85">
        <v>1</v>
      </c>
      <c r="N85">
        <v>2</v>
      </c>
    </row>
    <row r="86" spans="1:14">
      <c r="A86" s="2" t="s">
        <v>1521</v>
      </c>
      <c r="B86">
        <v>1</v>
      </c>
      <c r="C86" s="2" t="s">
        <v>1522</v>
      </c>
      <c r="D86" s="2" t="s">
        <v>1523</v>
      </c>
      <c r="E86" s="2" t="s">
        <v>1524</v>
      </c>
      <c r="F86" s="2" t="s">
        <v>1525</v>
      </c>
      <c r="G86">
        <v>1963</v>
      </c>
      <c r="H86" s="2" t="s">
        <v>356</v>
      </c>
      <c r="I86">
        <v>5</v>
      </c>
      <c r="J86">
        <v>3</v>
      </c>
      <c r="K86" s="2" t="s">
        <v>73</v>
      </c>
      <c r="L86">
        <v>1</v>
      </c>
      <c r="M86">
        <v>1</v>
      </c>
      <c r="N86">
        <v>2</v>
      </c>
    </row>
    <row r="87" spans="1:14">
      <c r="A87" s="2" t="s">
        <v>1526</v>
      </c>
      <c r="B87">
        <v>1</v>
      </c>
      <c r="C87" s="2" t="s">
        <v>1527</v>
      </c>
      <c r="D87" s="2" t="s">
        <v>1528</v>
      </c>
      <c r="E87" s="2" t="s">
        <v>1529</v>
      </c>
      <c r="F87" s="2" t="s">
        <v>1530</v>
      </c>
      <c r="G87">
        <v>1963</v>
      </c>
      <c r="H87" s="2" t="s">
        <v>1531</v>
      </c>
      <c r="I87">
        <v>9</v>
      </c>
      <c r="J87">
        <v>0</v>
      </c>
      <c r="K87" s="2" t="s">
        <v>73</v>
      </c>
      <c r="L87">
        <v>1</v>
      </c>
      <c r="M87">
        <v>1</v>
      </c>
      <c r="N87">
        <v>2</v>
      </c>
    </row>
    <row r="88" spans="1:14">
      <c r="A88" s="2" t="s">
        <v>1581</v>
      </c>
      <c r="B88">
        <v>1</v>
      </c>
      <c r="C88" s="2" t="s">
        <v>1582</v>
      </c>
      <c r="D88" s="2" t="s">
        <v>1583</v>
      </c>
      <c r="E88" s="2" t="s">
        <v>1584</v>
      </c>
      <c r="F88" s="2" t="s">
        <v>1585</v>
      </c>
      <c r="G88">
        <v>1963</v>
      </c>
      <c r="H88" s="2" t="s">
        <v>1586</v>
      </c>
      <c r="I88">
        <v>5</v>
      </c>
      <c r="J88">
        <v>4</v>
      </c>
      <c r="K88" s="2" t="s">
        <v>73</v>
      </c>
      <c r="L88">
        <v>1</v>
      </c>
      <c r="M88">
        <v>1</v>
      </c>
      <c r="N88">
        <v>2</v>
      </c>
    </row>
    <row r="89" spans="1:14">
      <c r="A89" s="2" t="s">
        <v>1587</v>
      </c>
      <c r="B89">
        <v>1</v>
      </c>
      <c r="C89" s="2" t="s">
        <v>1541</v>
      </c>
      <c r="D89" s="2" t="s">
        <v>1542</v>
      </c>
      <c r="E89" s="2" t="s">
        <v>1543</v>
      </c>
      <c r="F89" s="2" t="s">
        <v>1544</v>
      </c>
      <c r="G89">
        <v>1963</v>
      </c>
      <c r="H89" s="2" t="s">
        <v>1545</v>
      </c>
      <c r="I89">
        <v>6</v>
      </c>
      <c r="J89">
        <v>3</v>
      </c>
      <c r="K89" s="2" t="s">
        <v>73</v>
      </c>
      <c r="L89">
        <v>1</v>
      </c>
      <c r="M89">
        <v>1</v>
      </c>
      <c r="N89">
        <v>2</v>
      </c>
    </row>
    <row r="90" spans="1:14">
      <c r="A90" s="2" t="s">
        <v>1546</v>
      </c>
      <c r="B90">
        <v>1</v>
      </c>
      <c r="C90" s="2" t="s">
        <v>1547</v>
      </c>
      <c r="D90" s="2" t="s">
        <v>1548</v>
      </c>
      <c r="E90" s="2" t="s">
        <v>1549</v>
      </c>
      <c r="F90" s="2" t="s">
        <v>1550</v>
      </c>
      <c r="G90">
        <v>1963</v>
      </c>
      <c r="H90" s="2" t="s">
        <v>1173</v>
      </c>
      <c r="I90">
        <v>7</v>
      </c>
      <c r="J90">
        <v>2</v>
      </c>
      <c r="K90" s="2" t="s">
        <v>73</v>
      </c>
      <c r="L90">
        <v>1</v>
      </c>
      <c r="M90">
        <v>1</v>
      </c>
      <c r="N90">
        <v>2</v>
      </c>
    </row>
    <row r="91" spans="1:14">
      <c r="A91" s="2" t="s">
        <v>1551</v>
      </c>
      <c r="B91">
        <v>1</v>
      </c>
      <c r="C91" s="2" t="s">
        <v>1552</v>
      </c>
      <c r="D91" s="2" t="s">
        <v>1553</v>
      </c>
      <c r="E91" s="2" t="s">
        <v>1554</v>
      </c>
      <c r="F91" s="2" t="s">
        <v>1555</v>
      </c>
      <c r="G91">
        <v>1963</v>
      </c>
      <c r="H91" s="2" t="s">
        <v>1556</v>
      </c>
      <c r="I91">
        <v>9</v>
      </c>
      <c r="J91">
        <v>0</v>
      </c>
      <c r="K91" s="2" t="s">
        <v>73</v>
      </c>
      <c r="L91">
        <v>1</v>
      </c>
      <c r="M91">
        <v>1</v>
      </c>
      <c r="N91">
        <v>2</v>
      </c>
    </row>
    <row r="92" spans="1:14">
      <c r="A92" s="2" t="s">
        <v>1580</v>
      </c>
      <c r="B92">
        <v>1</v>
      </c>
      <c r="C92" s="2" t="s">
        <v>1633</v>
      </c>
      <c r="D92" s="2" t="s">
        <v>1634</v>
      </c>
      <c r="E92" s="2" t="s">
        <v>1635</v>
      </c>
      <c r="F92" s="2" t="s">
        <v>1636</v>
      </c>
      <c r="G92">
        <v>1963</v>
      </c>
      <c r="H92" s="2" t="s">
        <v>1637</v>
      </c>
      <c r="I92">
        <v>9</v>
      </c>
      <c r="J92">
        <v>0</v>
      </c>
      <c r="K92" s="2" t="s">
        <v>73</v>
      </c>
      <c r="L92">
        <v>1</v>
      </c>
      <c r="M92">
        <v>1</v>
      </c>
      <c r="N92">
        <v>2</v>
      </c>
    </row>
    <row r="93" spans="1:14">
      <c r="A93" s="2" t="s">
        <v>1601</v>
      </c>
      <c r="B93">
        <v>1</v>
      </c>
      <c r="C93" s="2" t="s">
        <v>1602</v>
      </c>
      <c r="D93" s="2" t="s">
        <v>1603</v>
      </c>
      <c r="E93" s="2" t="s">
        <v>1604</v>
      </c>
      <c r="F93" s="2" t="s">
        <v>1605</v>
      </c>
      <c r="G93">
        <v>1963</v>
      </c>
      <c r="H93" s="2" t="s">
        <v>1661</v>
      </c>
      <c r="I93">
        <v>9</v>
      </c>
      <c r="J93">
        <v>0</v>
      </c>
      <c r="K93" s="2" t="s">
        <v>73</v>
      </c>
      <c r="L93">
        <v>1</v>
      </c>
      <c r="M93">
        <v>1</v>
      </c>
      <c r="N93">
        <v>2</v>
      </c>
    </row>
    <row r="94" spans="1:14">
      <c r="A94" s="2" t="s">
        <v>1662</v>
      </c>
      <c r="B94">
        <v>1</v>
      </c>
      <c r="C94" s="2" t="s">
        <v>1663</v>
      </c>
      <c r="D94" s="2" t="s">
        <v>1664</v>
      </c>
      <c r="E94" s="2" t="s">
        <v>1665</v>
      </c>
      <c r="F94" s="2" t="s">
        <v>1666</v>
      </c>
      <c r="G94">
        <v>1963</v>
      </c>
      <c r="H94" s="2" t="s">
        <v>1667</v>
      </c>
      <c r="I94">
        <v>7</v>
      </c>
      <c r="J94">
        <v>2</v>
      </c>
      <c r="K94" s="2" t="s">
        <v>73</v>
      </c>
      <c r="L94">
        <v>1</v>
      </c>
      <c r="M94">
        <v>1</v>
      </c>
      <c r="N94">
        <v>2</v>
      </c>
    </row>
    <row r="95" spans="1:14">
      <c r="A95" s="2" t="s">
        <v>1686</v>
      </c>
      <c r="B95">
        <v>1</v>
      </c>
      <c r="C95" s="2" t="s">
        <v>1687</v>
      </c>
      <c r="D95" s="2" t="s">
        <v>1688</v>
      </c>
      <c r="E95" s="2" t="s">
        <v>1689</v>
      </c>
      <c r="F95" s="2" t="s">
        <v>1690</v>
      </c>
      <c r="G95">
        <v>1963</v>
      </c>
      <c r="H95" s="2" t="s">
        <v>1691</v>
      </c>
      <c r="I95">
        <v>6</v>
      </c>
      <c r="J95">
        <v>3</v>
      </c>
      <c r="K95" s="2" t="s">
        <v>73</v>
      </c>
      <c r="L95">
        <v>1</v>
      </c>
      <c r="M95">
        <v>1</v>
      </c>
      <c r="N95">
        <v>2</v>
      </c>
    </row>
    <row r="96" spans="1:14">
      <c r="A96" s="2" t="s">
        <v>1692</v>
      </c>
      <c r="B96">
        <v>1</v>
      </c>
      <c r="C96" s="2" t="s">
        <v>1693</v>
      </c>
      <c r="D96" s="2" t="s">
        <v>1694</v>
      </c>
      <c r="E96" s="2" t="s">
        <v>1695</v>
      </c>
      <c r="F96" s="2" t="s">
        <v>1696</v>
      </c>
      <c r="G96">
        <v>1963</v>
      </c>
      <c r="H96" s="2" t="s">
        <v>1697</v>
      </c>
      <c r="I96">
        <v>8</v>
      </c>
      <c r="J96">
        <v>1</v>
      </c>
      <c r="K96" s="2" t="s">
        <v>73</v>
      </c>
      <c r="L96">
        <v>1</v>
      </c>
      <c r="M96">
        <v>1</v>
      </c>
      <c r="N96">
        <v>2</v>
      </c>
    </row>
    <row r="97" spans="1:14">
      <c r="A97" s="2" t="s">
        <v>1643</v>
      </c>
      <c r="B97">
        <v>1</v>
      </c>
      <c r="C97" s="2" t="s">
        <v>1644</v>
      </c>
      <c r="D97" s="2" t="s">
        <v>1645</v>
      </c>
      <c r="E97" s="2" t="s">
        <v>1646</v>
      </c>
      <c r="F97" s="2" t="s">
        <v>1647</v>
      </c>
      <c r="G97">
        <v>1963</v>
      </c>
      <c r="H97" s="2" t="s">
        <v>1648</v>
      </c>
      <c r="I97">
        <v>9</v>
      </c>
      <c r="J97">
        <v>0</v>
      </c>
      <c r="K97" s="2" t="s">
        <v>73</v>
      </c>
      <c r="L97">
        <v>1</v>
      </c>
      <c r="M97">
        <v>1</v>
      </c>
      <c r="N97">
        <v>2</v>
      </c>
    </row>
    <row r="98" spans="1:14">
      <c r="A98" s="2" t="s">
        <v>1716</v>
      </c>
      <c r="B98">
        <v>1</v>
      </c>
      <c r="C98" s="2" t="s">
        <v>1717</v>
      </c>
      <c r="D98" s="2" t="s">
        <v>1718</v>
      </c>
      <c r="E98" s="2" t="s">
        <v>1719</v>
      </c>
      <c r="F98" s="2" t="s">
        <v>1720</v>
      </c>
      <c r="G98">
        <v>1963</v>
      </c>
      <c r="H98" s="2" t="s">
        <v>34</v>
      </c>
      <c r="I98">
        <v>5</v>
      </c>
      <c r="J98">
        <v>4</v>
      </c>
      <c r="K98" s="2" t="s">
        <v>73</v>
      </c>
      <c r="L98">
        <v>1</v>
      </c>
      <c r="M98">
        <v>1</v>
      </c>
      <c r="N98">
        <v>2</v>
      </c>
    </row>
    <row r="99" spans="1:14">
      <c r="A99" s="2" t="s">
        <v>1671</v>
      </c>
      <c r="B99">
        <v>1</v>
      </c>
      <c r="C99" s="2" t="s">
        <v>1672</v>
      </c>
      <c r="D99" s="2" t="s">
        <v>1673</v>
      </c>
      <c r="E99" s="2" t="s">
        <v>1674</v>
      </c>
      <c r="F99" s="2" t="s">
        <v>1675</v>
      </c>
      <c r="G99">
        <v>1963</v>
      </c>
      <c r="H99" s="2" t="s">
        <v>1676</v>
      </c>
      <c r="I99">
        <v>8</v>
      </c>
      <c r="J99">
        <v>1</v>
      </c>
      <c r="K99" s="2" t="s">
        <v>73</v>
      </c>
      <c r="L99">
        <v>1</v>
      </c>
      <c r="M99">
        <v>1</v>
      </c>
      <c r="N99">
        <v>2</v>
      </c>
    </row>
    <row r="100" spans="1:14">
      <c r="A100" s="2" t="s">
        <v>1677</v>
      </c>
      <c r="B100">
        <v>1</v>
      </c>
      <c r="C100" s="2" t="s">
        <v>1678</v>
      </c>
      <c r="D100" s="2" t="s">
        <v>1679</v>
      </c>
      <c r="E100" s="2" t="s">
        <v>1680</v>
      </c>
      <c r="F100" s="2" t="s">
        <v>1681</v>
      </c>
      <c r="G100">
        <v>1963</v>
      </c>
      <c r="H100" s="2" t="s">
        <v>1682</v>
      </c>
      <c r="I100">
        <v>6</v>
      </c>
      <c r="J100">
        <v>3</v>
      </c>
      <c r="K100" s="2" t="s">
        <v>73</v>
      </c>
      <c r="L100">
        <v>1</v>
      </c>
      <c r="M100">
        <v>1</v>
      </c>
      <c r="N100">
        <v>2</v>
      </c>
    </row>
    <row r="101" spans="1:14">
      <c r="A101" s="2" t="s">
        <v>1683</v>
      </c>
      <c r="B101">
        <v>1</v>
      </c>
      <c r="C101" s="2" t="s">
        <v>1684</v>
      </c>
      <c r="D101" s="2" t="s">
        <v>1685</v>
      </c>
      <c r="E101" s="2" t="s">
        <v>1741</v>
      </c>
      <c r="F101" s="2" t="s">
        <v>1742</v>
      </c>
      <c r="G101">
        <v>1963</v>
      </c>
      <c r="H101" s="2" t="s">
        <v>1743</v>
      </c>
      <c r="I101">
        <v>7</v>
      </c>
      <c r="J101">
        <v>2</v>
      </c>
      <c r="K101" s="2" t="s">
        <v>73</v>
      </c>
      <c r="L101">
        <v>1</v>
      </c>
      <c r="M101">
        <v>1</v>
      </c>
      <c r="N101">
        <v>2</v>
      </c>
    </row>
    <row r="102" spans="1:14">
      <c r="A102" s="2" t="s">
        <v>1744</v>
      </c>
      <c r="B102">
        <v>1</v>
      </c>
      <c r="C102" s="2" t="s">
        <v>1745</v>
      </c>
      <c r="D102" s="2" t="s">
        <v>1746</v>
      </c>
      <c r="E102" s="2" t="s">
        <v>1747</v>
      </c>
      <c r="F102" s="2" t="s">
        <v>1748</v>
      </c>
      <c r="G102">
        <v>1963</v>
      </c>
      <c r="H102" s="2" t="s">
        <v>1749</v>
      </c>
      <c r="I102">
        <v>8</v>
      </c>
      <c r="J102">
        <v>1</v>
      </c>
      <c r="K102" s="2" t="s">
        <v>73</v>
      </c>
      <c r="L102">
        <v>1</v>
      </c>
      <c r="M102">
        <v>1</v>
      </c>
      <c r="N102">
        <v>2</v>
      </c>
    </row>
    <row r="103" spans="1:14">
      <c r="A103" s="2" t="s">
        <v>1698</v>
      </c>
      <c r="B103">
        <v>1</v>
      </c>
      <c r="C103" s="2" t="s">
        <v>1699</v>
      </c>
      <c r="D103" s="2" t="s">
        <v>1700</v>
      </c>
      <c r="E103" s="2" t="s">
        <v>1701</v>
      </c>
      <c r="F103" s="2" t="s">
        <v>1702</v>
      </c>
      <c r="G103">
        <v>1963</v>
      </c>
      <c r="H103" s="2" t="s">
        <v>1703</v>
      </c>
      <c r="I103">
        <v>8</v>
      </c>
      <c r="J103">
        <v>1</v>
      </c>
      <c r="K103" s="2" t="s">
        <v>73</v>
      </c>
      <c r="L103">
        <v>1</v>
      </c>
      <c r="M103">
        <v>1</v>
      </c>
      <c r="N103">
        <v>2</v>
      </c>
    </row>
    <row r="104" spans="1:14">
      <c r="A104" s="2" t="s">
        <v>1704</v>
      </c>
      <c r="B104">
        <v>1</v>
      </c>
      <c r="C104" s="2" t="s">
        <v>1705</v>
      </c>
      <c r="D104" s="2" t="s">
        <v>1706</v>
      </c>
      <c r="E104" s="2" t="s">
        <v>1707</v>
      </c>
      <c r="F104" s="2" t="s">
        <v>1708</v>
      </c>
      <c r="G104">
        <v>1963</v>
      </c>
      <c r="H104" s="2" t="s">
        <v>1709</v>
      </c>
      <c r="I104">
        <v>6</v>
      </c>
      <c r="J104">
        <v>3</v>
      </c>
      <c r="K104" s="2" t="s">
        <v>73</v>
      </c>
      <c r="L104">
        <v>1</v>
      </c>
      <c r="M104">
        <v>1</v>
      </c>
      <c r="N104">
        <v>2</v>
      </c>
    </row>
    <row r="105" spans="1:14">
      <c r="A105" s="2" t="s">
        <v>1710</v>
      </c>
      <c r="B105">
        <v>1</v>
      </c>
      <c r="C105" s="2" t="s">
        <v>1711</v>
      </c>
      <c r="D105" s="2" t="s">
        <v>1712</v>
      </c>
      <c r="E105" s="2" t="s">
        <v>1713</v>
      </c>
      <c r="F105" s="2" t="s">
        <v>1714</v>
      </c>
      <c r="G105">
        <v>1963</v>
      </c>
      <c r="H105" s="2" t="s">
        <v>1715</v>
      </c>
      <c r="I105">
        <v>5</v>
      </c>
      <c r="J105">
        <v>4</v>
      </c>
      <c r="K105" s="2" t="s">
        <v>73</v>
      </c>
      <c r="L105">
        <v>1</v>
      </c>
      <c r="M105">
        <v>1</v>
      </c>
      <c r="N105">
        <v>2</v>
      </c>
    </row>
    <row r="106" spans="1:14">
      <c r="A106" s="2" t="s">
        <v>1778</v>
      </c>
      <c r="B106">
        <v>1</v>
      </c>
      <c r="C106" s="2" t="s">
        <v>1779</v>
      </c>
      <c r="D106" s="2" t="s">
        <v>1725</v>
      </c>
      <c r="E106" s="2" t="s">
        <v>1726</v>
      </c>
      <c r="F106" s="2" t="s">
        <v>1727</v>
      </c>
      <c r="G106">
        <v>1963</v>
      </c>
      <c r="H106" s="2" t="s">
        <v>1728</v>
      </c>
      <c r="I106">
        <v>9</v>
      </c>
      <c r="J106">
        <v>0</v>
      </c>
      <c r="K106" s="2" t="s">
        <v>73</v>
      </c>
      <c r="L106">
        <v>1</v>
      </c>
      <c r="M106">
        <v>1</v>
      </c>
      <c r="N106">
        <v>2</v>
      </c>
    </row>
    <row r="107" spans="1:14">
      <c r="A107" s="2" t="s">
        <v>1799</v>
      </c>
      <c r="B107">
        <v>1</v>
      </c>
      <c r="C107" s="2" t="s">
        <v>1800</v>
      </c>
      <c r="D107" s="2" t="s">
        <v>1801</v>
      </c>
      <c r="E107" s="2" t="s">
        <v>1802</v>
      </c>
      <c r="F107" s="2" t="s">
        <v>1803</v>
      </c>
      <c r="G107">
        <v>1963</v>
      </c>
      <c r="H107" s="2" t="s">
        <v>1804</v>
      </c>
      <c r="I107">
        <v>6</v>
      </c>
      <c r="J107">
        <v>3</v>
      </c>
      <c r="K107" s="2" t="s">
        <v>73</v>
      </c>
      <c r="L107">
        <v>1</v>
      </c>
      <c r="M107">
        <v>1</v>
      </c>
      <c r="N107">
        <v>2</v>
      </c>
    </row>
    <row r="108" spans="1:14">
      <c r="A108" s="2" t="s">
        <v>1805</v>
      </c>
      <c r="B108">
        <v>1</v>
      </c>
      <c r="C108" s="2" t="s">
        <v>1750</v>
      </c>
      <c r="D108" s="2" t="s">
        <v>1751</v>
      </c>
      <c r="E108" s="2" t="s">
        <v>1752</v>
      </c>
      <c r="F108" s="2" t="s">
        <v>1753</v>
      </c>
      <c r="G108">
        <v>1963</v>
      </c>
      <c r="H108" s="2" t="s">
        <v>1754</v>
      </c>
      <c r="I108">
        <v>9</v>
      </c>
      <c r="J108">
        <v>0</v>
      </c>
      <c r="K108" s="2" t="s">
        <v>73</v>
      </c>
      <c r="L108">
        <v>1</v>
      </c>
      <c r="M108">
        <v>1</v>
      </c>
      <c r="N108">
        <v>2</v>
      </c>
    </row>
    <row r="109" spans="1:14">
      <c r="A109" s="2" t="s">
        <v>1761</v>
      </c>
      <c r="B109">
        <v>1</v>
      </c>
      <c r="C109" s="2" t="s">
        <v>1762</v>
      </c>
      <c r="D109" s="2" t="s">
        <v>1763</v>
      </c>
      <c r="E109" s="2" t="s">
        <v>1764</v>
      </c>
      <c r="F109" s="2" t="s">
        <v>1765</v>
      </c>
      <c r="G109">
        <v>1963</v>
      </c>
      <c r="H109" s="2" t="s">
        <v>1766</v>
      </c>
      <c r="I109">
        <v>9</v>
      </c>
      <c r="J109">
        <v>0</v>
      </c>
      <c r="K109" s="2" t="s">
        <v>73</v>
      </c>
      <c r="L109">
        <v>1</v>
      </c>
      <c r="M109">
        <v>1</v>
      </c>
      <c r="N109">
        <v>2</v>
      </c>
    </row>
    <row r="110" spans="1:14">
      <c r="A110" s="2" t="s">
        <v>1767</v>
      </c>
      <c r="B110">
        <v>1</v>
      </c>
      <c r="C110" s="2" t="s">
        <v>1768</v>
      </c>
      <c r="D110" s="2" t="s">
        <v>1769</v>
      </c>
      <c r="E110" s="2" t="s">
        <v>1770</v>
      </c>
      <c r="F110" s="2" t="s">
        <v>1771</v>
      </c>
      <c r="G110">
        <v>1963</v>
      </c>
      <c r="H110" s="2" t="s">
        <v>1824</v>
      </c>
      <c r="I110">
        <v>7</v>
      </c>
      <c r="J110">
        <v>2</v>
      </c>
      <c r="K110" s="2" t="s">
        <v>73</v>
      </c>
      <c r="L110">
        <v>1</v>
      </c>
      <c r="M110">
        <v>1</v>
      </c>
      <c r="N110">
        <v>2</v>
      </c>
    </row>
    <row r="111" spans="1:14">
      <c r="A111" s="2" t="s">
        <v>1798</v>
      </c>
      <c r="B111">
        <v>1</v>
      </c>
      <c r="C111" s="2" t="s">
        <v>1851</v>
      </c>
      <c r="D111" s="2" t="s">
        <v>1852</v>
      </c>
      <c r="E111" s="2" t="s">
        <v>1853</v>
      </c>
      <c r="F111" s="2" t="s">
        <v>1854</v>
      </c>
      <c r="G111">
        <v>1963</v>
      </c>
      <c r="H111" s="2" t="s">
        <v>1855</v>
      </c>
      <c r="I111">
        <v>6</v>
      </c>
      <c r="J111">
        <v>3</v>
      </c>
      <c r="K111" s="2" t="s">
        <v>73</v>
      </c>
      <c r="L111">
        <v>1</v>
      </c>
      <c r="M111">
        <v>1</v>
      </c>
      <c r="N111">
        <v>2</v>
      </c>
    </row>
    <row r="112" spans="1:14">
      <c r="A112" s="2" t="s">
        <v>1143</v>
      </c>
      <c r="B112">
        <v>1</v>
      </c>
      <c r="C112" s="2" t="s">
        <v>1144</v>
      </c>
      <c r="D112" s="2" t="s">
        <v>1145</v>
      </c>
      <c r="E112" s="2" t="s">
        <v>1146</v>
      </c>
      <c r="F112" s="2" t="s">
        <v>1147</v>
      </c>
      <c r="G112">
        <v>1963</v>
      </c>
      <c r="H112" s="2" t="s">
        <v>1148</v>
      </c>
      <c r="I112">
        <v>5</v>
      </c>
      <c r="J112">
        <v>4</v>
      </c>
      <c r="K112" s="2" t="s">
        <v>73</v>
      </c>
      <c r="L112">
        <v>2</v>
      </c>
      <c r="M112">
        <v>1</v>
      </c>
      <c r="N112">
        <v>1</v>
      </c>
    </row>
    <row r="113" spans="1:14">
      <c r="A113" s="2" t="s">
        <v>1376</v>
      </c>
      <c r="B113">
        <v>1</v>
      </c>
      <c r="C113" s="2" t="s">
        <v>1377</v>
      </c>
      <c r="D113" s="2" t="s">
        <v>1378</v>
      </c>
      <c r="E113" s="2" t="s">
        <v>1379</v>
      </c>
      <c r="F113" s="2" t="s">
        <v>1380</v>
      </c>
      <c r="G113">
        <v>1963</v>
      </c>
      <c r="H113" s="2" t="s">
        <v>1433</v>
      </c>
      <c r="I113">
        <v>5</v>
      </c>
      <c r="J113">
        <v>4</v>
      </c>
      <c r="K113" s="2" t="s">
        <v>73</v>
      </c>
      <c r="L113">
        <v>2</v>
      </c>
      <c r="M113">
        <v>1</v>
      </c>
      <c r="N113">
        <v>1</v>
      </c>
    </row>
    <row r="114" spans="1:14">
      <c r="A114" s="2" t="s">
        <v>1574</v>
      </c>
      <c r="B114">
        <v>1</v>
      </c>
      <c r="C114" s="2" t="s">
        <v>1575</v>
      </c>
      <c r="D114" s="2" t="s">
        <v>1576</v>
      </c>
      <c r="E114" s="2" t="s">
        <v>1577</v>
      </c>
      <c r="F114" s="2" t="s">
        <v>1578</v>
      </c>
      <c r="G114">
        <v>1963</v>
      </c>
      <c r="H114" s="2" t="s">
        <v>1579</v>
      </c>
      <c r="I114">
        <v>6</v>
      </c>
      <c r="J114">
        <v>3</v>
      </c>
      <c r="K114" s="2" t="s">
        <v>73</v>
      </c>
      <c r="L114">
        <v>2</v>
      </c>
      <c r="M114">
        <v>1</v>
      </c>
      <c r="N114">
        <v>1</v>
      </c>
    </row>
    <row r="115" spans="1:14">
      <c r="A115" s="2" t="s">
        <v>1589</v>
      </c>
      <c r="B115">
        <v>1</v>
      </c>
      <c r="C115" s="2" t="s">
        <v>1590</v>
      </c>
      <c r="D115" s="2" t="s">
        <v>1591</v>
      </c>
      <c r="E115" s="2" t="s">
        <v>1592</v>
      </c>
      <c r="F115" s="2" t="s">
        <v>1593</v>
      </c>
      <c r="G115">
        <v>1963</v>
      </c>
      <c r="H115" s="2" t="s">
        <v>1594</v>
      </c>
      <c r="I115">
        <v>6</v>
      </c>
      <c r="J115">
        <v>2</v>
      </c>
      <c r="K115" s="2" t="s">
        <v>73</v>
      </c>
      <c r="L115">
        <v>2</v>
      </c>
      <c r="M115">
        <v>1</v>
      </c>
      <c r="N115">
        <v>1</v>
      </c>
    </row>
    <row r="116" spans="1:14">
      <c r="A116" s="2" t="s">
        <v>1595</v>
      </c>
      <c r="B116">
        <v>1</v>
      </c>
      <c r="C116" s="2" t="s">
        <v>1596</v>
      </c>
      <c r="D116" s="2" t="s">
        <v>1597</v>
      </c>
      <c r="E116" s="2" t="s">
        <v>1598</v>
      </c>
      <c r="F116" s="2" t="s">
        <v>1599</v>
      </c>
      <c r="G116">
        <v>1963</v>
      </c>
      <c r="H116" s="2" t="s">
        <v>1600</v>
      </c>
      <c r="I116">
        <v>6</v>
      </c>
      <c r="J116">
        <v>2</v>
      </c>
      <c r="K116" s="2" t="s">
        <v>73</v>
      </c>
      <c r="L116">
        <v>2</v>
      </c>
      <c r="M116">
        <v>1</v>
      </c>
      <c r="N116">
        <v>1</v>
      </c>
    </row>
    <row r="117" spans="1:14">
      <c r="A117" s="2" t="s">
        <v>964</v>
      </c>
      <c r="B117">
        <v>2</v>
      </c>
      <c r="C117" s="2" t="s">
        <v>965</v>
      </c>
      <c r="D117" s="2" t="s">
        <v>966</v>
      </c>
      <c r="E117" s="2" t="s">
        <v>967</v>
      </c>
      <c r="F117" s="2" t="s">
        <v>913</v>
      </c>
      <c r="G117">
        <v>1963</v>
      </c>
      <c r="H117" s="2" t="s">
        <v>914</v>
      </c>
      <c r="I117">
        <v>8</v>
      </c>
      <c r="J117">
        <v>0</v>
      </c>
      <c r="K117" s="2" t="s">
        <v>73</v>
      </c>
      <c r="L117">
        <v>1</v>
      </c>
      <c r="M117">
        <v>1</v>
      </c>
      <c r="N117">
        <v>2</v>
      </c>
    </row>
    <row r="118" spans="1:14">
      <c r="A118" s="2" t="s">
        <v>915</v>
      </c>
      <c r="B118">
        <v>2</v>
      </c>
      <c r="C118" s="2" t="s">
        <v>916</v>
      </c>
      <c r="D118" s="2" t="s">
        <v>966</v>
      </c>
      <c r="E118" s="2" t="s">
        <v>967</v>
      </c>
      <c r="F118" s="2" t="s">
        <v>917</v>
      </c>
      <c r="G118">
        <v>1963</v>
      </c>
      <c r="H118" s="2" t="s">
        <v>918</v>
      </c>
      <c r="I118">
        <v>8</v>
      </c>
      <c r="J118">
        <v>0</v>
      </c>
      <c r="K118" s="2" t="s">
        <v>73</v>
      </c>
      <c r="L118">
        <v>1</v>
      </c>
      <c r="M118">
        <v>1</v>
      </c>
      <c r="N118">
        <v>2</v>
      </c>
    </row>
    <row r="119" spans="1:14">
      <c r="A119" s="2" t="s">
        <v>919</v>
      </c>
      <c r="B119">
        <v>2</v>
      </c>
      <c r="C119" s="2" t="s">
        <v>920</v>
      </c>
      <c r="D119" s="2" t="s">
        <v>921</v>
      </c>
      <c r="E119" s="2" t="s">
        <v>922</v>
      </c>
      <c r="F119" s="2" t="s">
        <v>923</v>
      </c>
      <c r="G119">
        <v>1963</v>
      </c>
      <c r="H119" s="2" t="s">
        <v>924</v>
      </c>
      <c r="I119">
        <v>8</v>
      </c>
      <c r="J119">
        <v>0</v>
      </c>
      <c r="K119" s="2" t="s">
        <v>73</v>
      </c>
      <c r="L119">
        <v>1</v>
      </c>
      <c r="M119">
        <v>1</v>
      </c>
      <c r="N119">
        <v>2</v>
      </c>
    </row>
    <row r="120" spans="1:14">
      <c r="A120" s="2" t="s">
        <v>925</v>
      </c>
      <c r="B120">
        <v>2</v>
      </c>
      <c r="C120" s="2" t="s">
        <v>926</v>
      </c>
      <c r="D120" s="2" t="s">
        <v>927</v>
      </c>
      <c r="E120" s="2" t="s">
        <v>922</v>
      </c>
      <c r="F120" s="2" t="s">
        <v>928</v>
      </c>
      <c r="G120">
        <v>1963</v>
      </c>
      <c r="H120" s="2" t="s">
        <v>929</v>
      </c>
      <c r="I120">
        <v>8</v>
      </c>
      <c r="J120">
        <v>0</v>
      </c>
      <c r="K120" s="2" t="s">
        <v>73</v>
      </c>
      <c r="L120">
        <v>1</v>
      </c>
      <c r="M120">
        <v>1</v>
      </c>
      <c r="N120">
        <v>2</v>
      </c>
    </row>
    <row r="121" spans="1:14">
      <c r="A121" s="2" t="s">
        <v>986</v>
      </c>
      <c r="B121">
        <v>2</v>
      </c>
      <c r="C121" s="2" t="s">
        <v>987</v>
      </c>
      <c r="D121" s="2" t="s">
        <v>988</v>
      </c>
      <c r="E121" s="2" t="s">
        <v>989</v>
      </c>
      <c r="F121" s="2" t="s">
        <v>990</v>
      </c>
      <c r="G121">
        <v>1963</v>
      </c>
      <c r="H121" s="2" t="s">
        <v>991</v>
      </c>
      <c r="I121">
        <v>8</v>
      </c>
      <c r="J121">
        <v>0</v>
      </c>
      <c r="K121" s="2" t="s">
        <v>73</v>
      </c>
      <c r="L121">
        <v>1</v>
      </c>
      <c r="M121">
        <v>1</v>
      </c>
      <c r="N121">
        <v>2</v>
      </c>
    </row>
    <row r="122" spans="1:14">
      <c r="A122" s="2" t="s">
        <v>992</v>
      </c>
      <c r="B122">
        <v>2</v>
      </c>
      <c r="C122" s="2" t="s">
        <v>993</v>
      </c>
      <c r="D122" s="2" t="s">
        <v>994</v>
      </c>
      <c r="E122" s="2" t="s">
        <v>989</v>
      </c>
      <c r="F122" s="2" t="s">
        <v>940</v>
      </c>
      <c r="G122">
        <v>1963</v>
      </c>
      <c r="H122" s="2" t="s">
        <v>941</v>
      </c>
      <c r="I122">
        <v>8</v>
      </c>
      <c r="J122">
        <v>0</v>
      </c>
      <c r="K122" s="2" t="s">
        <v>73</v>
      </c>
      <c r="L122">
        <v>1</v>
      </c>
      <c r="M122">
        <v>1</v>
      </c>
      <c r="N122">
        <v>2</v>
      </c>
    </row>
    <row r="123" spans="1:14">
      <c r="A123" s="2" t="s">
        <v>942</v>
      </c>
      <c r="B123">
        <v>2</v>
      </c>
      <c r="C123" s="2" t="s">
        <v>943</v>
      </c>
      <c r="D123" s="2" t="s">
        <v>994</v>
      </c>
      <c r="E123" s="2" t="s">
        <v>989</v>
      </c>
      <c r="F123" s="2" t="s">
        <v>944</v>
      </c>
      <c r="G123">
        <v>1963</v>
      </c>
      <c r="H123" s="2" t="s">
        <v>945</v>
      </c>
      <c r="I123">
        <v>8</v>
      </c>
      <c r="J123">
        <v>0</v>
      </c>
      <c r="K123" s="2" t="s">
        <v>73</v>
      </c>
      <c r="L123">
        <v>1</v>
      </c>
      <c r="M123">
        <v>1</v>
      </c>
      <c r="N123">
        <v>2</v>
      </c>
    </row>
    <row r="124" spans="1:14">
      <c r="A124" s="2" t="s">
        <v>946</v>
      </c>
      <c r="B124">
        <v>2</v>
      </c>
      <c r="C124" s="2" t="s">
        <v>947</v>
      </c>
      <c r="D124" s="2" t="s">
        <v>948</v>
      </c>
      <c r="E124" s="2" t="s">
        <v>949</v>
      </c>
      <c r="F124" s="2" t="s">
        <v>950</v>
      </c>
      <c r="G124">
        <v>1963</v>
      </c>
      <c r="H124" s="2" t="s">
        <v>951</v>
      </c>
      <c r="I124">
        <v>8</v>
      </c>
      <c r="J124">
        <v>0</v>
      </c>
      <c r="K124" s="2" t="s">
        <v>73</v>
      </c>
      <c r="L124">
        <v>1</v>
      </c>
      <c r="M124">
        <v>1</v>
      </c>
      <c r="N124">
        <v>2</v>
      </c>
    </row>
    <row r="125" spans="1:14">
      <c r="A125" s="2" t="s">
        <v>888</v>
      </c>
      <c r="B125">
        <v>2</v>
      </c>
      <c r="C125" s="2" t="s">
        <v>889</v>
      </c>
      <c r="D125" s="2" t="s">
        <v>890</v>
      </c>
      <c r="E125" s="2" t="s">
        <v>891</v>
      </c>
      <c r="F125" s="2" t="s">
        <v>892</v>
      </c>
      <c r="G125">
        <v>1963</v>
      </c>
      <c r="H125" s="2" t="s">
        <v>893</v>
      </c>
      <c r="I125">
        <v>7</v>
      </c>
      <c r="J125">
        <v>2</v>
      </c>
      <c r="K125" s="2" t="s">
        <v>73</v>
      </c>
      <c r="L125">
        <v>1</v>
      </c>
      <c r="M125">
        <v>1</v>
      </c>
      <c r="N125">
        <v>2</v>
      </c>
    </row>
    <row r="126" spans="1:14">
      <c r="A126" s="2" t="s">
        <v>894</v>
      </c>
      <c r="B126">
        <v>2</v>
      </c>
      <c r="C126" s="2" t="s">
        <v>895</v>
      </c>
      <c r="D126" s="2" t="s">
        <v>896</v>
      </c>
      <c r="E126" s="2" t="s">
        <v>897</v>
      </c>
      <c r="F126" s="2" t="s">
        <v>898</v>
      </c>
      <c r="G126">
        <v>1963</v>
      </c>
      <c r="H126" s="2" t="s">
        <v>899</v>
      </c>
      <c r="I126">
        <v>8</v>
      </c>
      <c r="J126">
        <v>1</v>
      </c>
      <c r="K126" s="2" t="s">
        <v>73</v>
      </c>
      <c r="L126">
        <v>1</v>
      </c>
      <c r="M126">
        <v>1</v>
      </c>
      <c r="N126">
        <v>2</v>
      </c>
    </row>
    <row r="127" spans="1:14">
      <c r="A127" s="2" t="s">
        <v>900</v>
      </c>
      <c r="B127">
        <v>2</v>
      </c>
      <c r="C127" s="2" t="s">
        <v>901</v>
      </c>
      <c r="D127" s="2" t="s">
        <v>902</v>
      </c>
      <c r="E127" s="2" t="s">
        <v>903</v>
      </c>
      <c r="F127" s="2" t="s">
        <v>904</v>
      </c>
      <c r="G127">
        <v>1963</v>
      </c>
      <c r="H127" s="2" t="s">
        <v>905</v>
      </c>
      <c r="I127">
        <v>9</v>
      </c>
      <c r="J127">
        <v>0</v>
      </c>
      <c r="K127" s="2" t="s">
        <v>73</v>
      </c>
      <c r="L127">
        <v>1</v>
      </c>
      <c r="M127">
        <v>1</v>
      </c>
      <c r="N127">
        <v>2</v>
      </c>
    </row>
    <row r="128" spans="1:14">
      <c r="A128" s="2" t="s">
        <v>952</v>
      </c>
      <c r="B128">
        <v>2</v>
      </c>
      <c r="C128" s="2" t="s">
        <v>953</v>
      </c>
      <c r="D128" s="2" t="s">
        <v>954</v>
      </c>
      <c r="E128" s="2" t="s">
        <v>955</v>
      </c>
      <c r="F128" s="2" t="s">
        <v>956</v>
      </c>
      <c r="G128">
        <v>1963</v>
      </c>
      <c r="H128" s="2" t="s">
        <v>957</v>
      </c>
      <c r="I128">
        <v>6</v>
      </c>
      <c r="J128">
        <v>0</v>
      </c>
      <c r="K128" s="2" t="s">
        <v>73</v>
      </c>
      <c r="L128">
        <v>1</v>
      </c>
      <c r="M128">
        <v>1</v>
      </c>
      <c r="N128">
        <v>2</v>
      </c>
    </row>
    <row r="129" spans="1:14">
      <c r="A129" s="2" t="s">
        <v>1008</v>
      </c>
      <c r="B129">
        <v>2</v>
      </c>
      <c r="C129" s="2" t="s">
        <v>1009</v>
      </c>
      <c r="D129" s="2" t="s">
        <v>1010</v>
      </c>
      <c r="E129" s="2" t="s">
        <v>1011</v>
      </c>
      <c r="F129" s="2" t="s">
        <v>1012</v>
      </c>
      <c r="G129">
        <v>1963</v>
      </c>
      <c r="H129" s="2" t="s">
        <v>1013</v>
      </c>
      <c r="I129">
        <v>7</v>
      </c>
      <c r="J129">
        <v>2</v>
      </c>
      <c r="K129" s="2" t="s">
        <v>73</v>
      </c>
      <c r="L129">
        <v>1</v>
      </c>
      <c r="M129">
        <v>1</v>
      </c>
      <c r="N129">
        <v>2</v>
      </c>
    </row>
    <row r="130" spans="1:14">
      <c r="A130" s="2" t="s">
        <v>1014</v>
      </c>
      <c r="B130">
        <v>2</v>
      </c>
      <c r="C130" s="2" t="s">
        <v>968</v>
      </c>
      <c r="D130" s="2" t="s">
        <v>969</v>
      </c>
      <c r="E130" s="2" t="s">
        <v>1011</v>
      </c>
      <c r="F130" s="2" t="s">
        <v>970</v>
      </c>
      <c r="G130">
        <v>1963</v>
      </c>
      <c r="H130" s="2" t="s">
        <v>971</v>
      </c>
      <c r="I130">
        <v>7</v>
      </c>
      <c r="J130">
        <v>2</v>
      </c>
      <c r="K130" s="2" t="s">
        <v>73</v>
      </c>
      <c r="L130">
        <v>1</v>
      </c>
      <c r="M130">
        <v>1</v>
      </c>
      <c r="N130">
        <v>2</v>
      </c>
    </row>
    <row r="131" spans="1:14">
      <c r="A131" s="2" t="s">
        <v>958</v>
      </c>
      <c r="B131">
        <v>2</v>
      </c>
      <c r="C131" s="2" t="s">
        <v>959</v>
      </c>
      <c r="D131" s="2" t="s">
        <v>960</v>
      </c>
      <c r="E131" s="2" t="s">
        <v>961</v>
      </c>
      <c r="F131" s="2" t="s">
        <v>962</v>
      </c>
      <c r="G131">
        <v>1963</v>
      </c>
      <c r="H131" s="2" t="s">
        <v>963</v>
      </c>
      <c r="I131">
        <v>6</v>
      </c>
      <c r="J131">
        <v>3</v>
      </c>
      <c r="K131" s="2" t="s">
        <v>73</v>
      </c>
      <c r="L131">
        <v>1</v>
      </c>
      <c r="M131">
        <v>1</v>
      </c>
      <c r="N131">
        <v>2</v>
      </c>
    </row>
    <row r="132" spans="1:14">
      <c r="A132" s="2" t="s">
        <v>1067</v>
      </c>
      <c r="B132">
        <v>2</v>
      </c>
      <c r="C132" s="2" t="s">
        <v>1068</v>
      </c>
      <c r="D132" s="2" t="s">
        <v>1069</v>
      </c>
      <c r="E132" s="2" t="s">
        <v>1070</v>
      </c>
      <c r="F132" s="2" t="s">
        <v>1071</v>
      </c>
      <c r="G132">
        <v>1963</v>
      </c>
      <c r="H132" s="2" t="s">
        <v>1072</v>
      </c>
      <c r="I132">
        <v>7</v>
      </c>
      <c r="J132">
        <v>2</v>
      </c>
      <c r="K132" s="2" t="s">
        <v>73</v>
      </c>
      <c r="L132">
        <v>1</v>
      </c>
      <c r="M132">
        <v>1</v>
      </c>
      <c r="N132">
        <v>2</v>
      </c>
    </row>
    <row r="133" spans="1:14">
      <c r="A133" s="2" t="s">
        <v>1112</v>
      </c>
      <c r="B133">
        <v>2</v>
      </c>
      <c r="C133" s="2" t="s">
        <v>1113</v>
      </c>
      <c r="D133" s="2" t="s">
        <v>1114</v>
      </c>
      <c r="E133" s="2" t="s">
        <v>1115</v>
      </c>
      <c r="F133" s="2" t="s">
        <v>1116</v>
      </c>
      <c r="G133">
        <v>1963</v>
      </c>
      <c r="H133" s="2" t="s">
        <v>1117</v>
      </c>
      <c r="I133">
        <v>9</v>
      </c>
      <c r="J133">
        <v>0</v>
      </c>
      <c r="K133" s="2" t="s">
        <v>73</v>
      </c>
      <c r="L133">
        <v>1</v>
      </c>
      <c r="M133">
        <v>1</v>
      </c>
      <c r="N133">
        <v>2</v>
      </c>
    </row>
    <row r="134" spans="1:14">
      <c r="A134" s="2" t="s">
        <v>1105</v>
      </c>
      <c r="B134">
        <v>2</v>
      </c>
      <c r="C134" s="2" t="s">
        <v>1106</v>
      </c>
      <c r="D134" s="2" t="s">
        <v>1107</v>
      </c>
      <c r="E134" s="2" t="s">
        <v>1108</v>
      </c>
      <c r="F134" s="2" t="s">
        <v>1109</v>
      </c>
      <c r="G134">
        <v>1963</v>
      </c>
      <c r="H134" s="2" t="s">
        <v>1167</v>
      </c>
      <c r="I134">
        <v>5</v>
      </c>
      <c r="J134">
        <v>4</v>
      </c>
      <c r="K134" s="2" t="s">
        <v>73</v>
      </c>
      <c r="L134">
        <v>1</v>
      </c>
      <c r="M134">
        <v>1</v>
      </c>
      <c r="N134">
        <v>2</v>
      </c>
    </row>
    <row r="135" spans="1:14">
      <c r="A135" s="2" t="s">
        <v>1168</v>
      </c>
      <c r="B135">
        <v>2</v>
      </c>
      <c r="C135" s="2" t="s">
        <v>1169</v>
      </c>
      <c r="D135" s="2" t="s">
        <v>1170</v>
      </c>
      <c r="E135" s="2" t="s">
        <v>1171</v>
      </c>
      <c r="F135" s="2" t="s">
        <v>1172</v>
      </c>
      <c r="G135">
        <v>1963</v>
      </c>
      <c r="H135" s="2" t="s">
        <v>1173</v>
      </c>
      <c r="I135">
        <v>9</v>
      </c>
      <c r="J135">
        <v>0</v>
      </c>
      <c r="K135" s="2" t="s">
        <v>73</v>
      </c>
      <c r="L135">
        <v>1</v>
      </c>
      <c r="M135">
        <v>1</v>
      </c>
      <c r="N135">
        <v>2</v>
      </c>
    </row>
    <row r="136" spans="1:14">
      <c r="A136" s="2" t="s">
        <v>1252</v>
      </c>
      <c r="B136">
        <v>2</v>
      </c>
      <c r="C136" s="2" t="s">
        <v>1253</v>
      </c>
      <c r="D136" s="2" t="s">
        <v>1254</v>
      </c>
      <c r="E136" s="2" t="s">
        <v>1255</v>
      </c>
      <c r="F136" s="2" t="s">
        <v>1256</v>
      </c>
      <c r="G136">
        <v>1963</v>
      </c>
      <c r="H136" s="2" t="s">
        <v>1257</v>
      </c>
      <c r="I136">
        <v>6</v>
      </c>
      <c r="J136">
        <v>3</v>
      </c>
      <c r="K136" s="2" t="s">
        <v>73</v>
      </c>
      <c r="L136">
        <v>1</v>
      </c>
      <c r="M136">
        <v>1</v>
      </c>
      <c r="N136">
        <v>2</v>
      </c>
    </row>
    <row r="137" spans="1:14">
      <c r="A137" s="2" t="s">
        <v>1209</v>
      </c>
      <c r="B137">
        <v>2</v>
      </c>
      <c r="C137" s="2" t="s">
        <v>1210</v>
      </c>
      <c r="D137" s="2" t="s">
        <v>1211</v>
      </c>
      <c r="E137" s="2" t="s">
        <v>1212</v>
      </c>
      <c r="F137" s="2" t="s">
        <v>1213</v>
      </c>
      <c r="G137">
        <v>1963</v>
      </c>
      <c r="H137" s="2" t="s">
        <v>1214</v>
      </c>
      <c r="I137">
        <v>5</v>
      </c>
      <c r="J137">
        <v>4</v>
      </c>
      <c r="K137" s="2" t="s">
        <v>73</v>
      </c>
      <c r="L137">
        <v>1</v>
      </c>
      <c r="M137">
        <v>1</v>
      </c>
      <c r="N137">
        <v>2</v>
      </c>
    </row>
    <row r="138" spans="1:14">
      <c r="A138" s="2" t="s">
        <v>1282</v>
      </c>
      <c r="B138">
        <v>2</v>
      </c>
      <c r="C138" s="2" t="s">
        <v>1283</v>
      </c>
      <c r="D138" s="2" t="s">
        <v>1284</v>
      </c>
      <c r="E138" s="2" t="s">
        <v>1228</v>
      </c>
      <c r="F138" s="2" t="s">
        <v>1229</v>
      </c>
      <c r="G138">
        <v>1963</v>
      </c>
      <c r="H138" s="2" t="s">
        <v>1230</v>
      </c>
      <c r="I138">
        <v>7</v>
      </c>
      <c r="J138">
        <v>2</v>
      </c>
      <c r="K138" s="2" t="s">
        <v>73</v>
      </c>
      <c r="L138">
        <v>1</v>
      </c>
      <c r="M138">
        <v>1</v>
      </c>
      <c r="N138">
        <v>2</v>
      </c>
    </row>
    <row r="139" spans="1:14">
      <c r="A139" s="2" t="s">
        <v>1231</v>
      </c>
      <c r="B139">
        <v>2</v>
      </c>
      <c r="C139" s="2" t="s">
        <v>1232</v>
      </c>
      <c r="D139" s="2" t="s">
        <v>1233</v>
      </c>
      <c r="E139" s="2" t="s">
        <v>1228</v>
      </c>
      <c r="F139" s="2" t="s">
        <v>1234</v>
      </c>
      <c r="G139">
        <v>1963</v>
      </c>
      <c r="H139" s="2" t="s">
        <v>1235</v>
      </c>
      <c r="I139">
        <v>8</v>
      </c>
      <c r="J139">
        <v>1</v>
      </c>
      <c r="K139" s="2" t="s">
        <v>73</v>
      </c>
      <c r="L139">
        <v>1</v>
      </c>
      <c r="M139">
        <v>1</v>
      </c>
      <c r="N139">
        <v>2</v>
      </c>
    </row>
    <row r="140" spans="1:14">
      <c r="A140" s="2" t="s">
        <v>1296</v>
      </c>
      <c r="B140">
        <v>2</v>
      </c>
      <c r="C140" s="2" t="s">
        <v>1297</v>
      </c>
      <c r="D140" s="2" t="s">
        <v>1286</v>
      </c>
      <c r="E140" s="2" t="s">
        <v>1298</v>
      </c>
      <c r="F140" s="2" t="s">
        <v>1299</v>
      </c>
      <c r="G140">
        <v>1963</v>
      </c>
      <c r="H140" s="2" t="s">
        <v>1300</v>
      </c>
      <c r="I140">
        <v>9</v>
      </c>
      <c r="J140">
        <v>0</v>
      </c>
      <c r="K140" s="2" t="s">
        <v>73</v>
      </c>
      <c r="L140">
        <v>1</v>
      </c>
      <c r="M140">
        <v>1</v>
      </c>
      <c r="N140">
        <v>2</v>
      </c>
    </row>
    <row r="141" spans="1:14">
      <c r="A141" s="2" t="s">
        <v>1301</v>
      </c>
      <c r="B141">
        <v>2</v>
      </c>
      <c r="C141" s="2" t="s">
        <v>1302</v>
      </c>
      <c r="D141" s="2" t="s">
        <v>1303</v>
      </c>
      <c r="E141" s="2" t="s">
        <v>1304</v>
      </c>
      <c r="F141" s="2" t="s">
        <v>1305</v>
      </c>
      <c r="G141">
        <v>1963</v>
      </c>
      <c r="H141" s="2" t="s">
        <v>1358</v>
      </c>
      <c r="I141">
        <v>9</v>
      </c>
      <c r="J141">
        <v>0</v>
      </c>
      <c r="K141" s="2" t="s">
        <v>73</v>
      </c>
      <c r="L141">
        <v>1</v>
      </c>
      <c r="M141">
        <v>1</v>
      </c>
      <c r="N141">
        <v>2</v>
      </c>
    </row>
    <row r="142" spans="1:14">
      <c r="A142" s="2" t="s">
        <v>1414</v>
      </c>
      <c r="B142">
        <v>2</v>
      </c>
      <c r="C142" s="2" t="s">
        <v>1415</v>
      </c>
      <c r="D142" s="2" t="s">
        <v>1416</v>
      </c>
      <c r="E142" s="2" t="s">
        <v>1417</v>
      </c>
      <c r="F142" s="2" t="s">
        <v>1418</v>
      </c>
      <c r="G142">
        <v>1963</v>
      </c>
      <c r="H142" s="2" t="s">
        <v>35</v>
      </c>
      <c r="I142">
        <v>6</v>
      </c>
      <c r="J142">
        <v>0</v>
      </c>
      <c r="K142" s="2" t="s">
        <v>73</v>
      </c>
      <c r="L142">
        <v>1</v>
      </c>
      <c r="M142">
        <v>1</v>
      </c>
      <c r="N142">
        <v>2</v>
      </c>
    </row>
    <row r="143" spans="1:14">
      <c r="A143" s="2" t="s">
        <v>1434</v>
      </c>
      <c r="B143">
        <v>2</v>
      </c>
      <c r="C143" s="2" t="s">
        <v>1435</v>
      </c>
      <c r="D143" s="2" t="s">
        <v>1436</v>
      </c>
      <c r="E143" s="2" t="s">
        <v>1437</v>
      </c>
      <c r="F143" s="2" t="s">
        <v>1438</v>
      </c>
      <c r="G143">
        <v>1963</v>
      </c>
      <c r="H143" s="2" t="s">
        <v>1439</v>
      </c>
      <c r="I143">
        <v>9</v>
      </c>
      <c r="J143">
        <v>0</v>
      </c>
      <c r="K143" s="2" t="s">
        <v>73</v>
      </c>
      <c r="L143">
        <v>1</v>
      </c>
      <c r="M143">
        <v>1</v>
      </c>
      <c r="N143">
        <v>2</v>
      </c>
    </row>
    <row r="144" spans="1:14">
      <c r="A144" s="2" t="s">
        <v>1535</v>
      </c>
      <c r="B144">
        <v>2</v>
      </c>
      <c r="C144" s="2" t="s">
        <v>1536</v>
      </c>
      <c r="D144" s="2" t="s">
        <v>1537</v>
      </c>
      <c r="E144" s="2" t="s">
        <v>1538</v>
      </c>
      <c r="F144" s="2" t="s">
        <v>1539</v>
      </c>
      <c r="G144">
        <v>1963</v>
      </c>
      <c r="H144" s="2" t="s">
        <v>1540</v>
      </c>
      <c r="I144">
        <v>9</v>
      </c>
      <c r="J144">
        <v>0</v>
      </c>
      <c r="K144" s="2" t="s">
        <v>73</v>
      </c>
      <c r="L144">
        <v>1</v>
      </c>
      <c r="M144">
        <v>1</v>
      </c>
      <c r="N144">
        <v>2</v>
      </c>
    </row>
    <row r="145" spans="1:14">
      <c r="A145" s="2" t="s">
        <v>1516</v>
      </c>
      <c r="B145">
        <v>2</v>
      </c>
      <c r="C145" s="2" t="s">
        <v>1517</v>
      </c>
      <c r="D145" s="2" t="s">
        <v>1518</v>
      </c>
      <c r="E145" s="2" t="s">
        <v>1513</v>
      </c>
      <c r="F145" s="2" t="s">
        <v>1519</v>
      </c>
      <c r="G145">
        <v>1963</v>
      </c>
      <c r="H145" s="2" t="s">
        <v>1520</v>
      </c>
      <c r="I145">
        <v>8</v>
      </c>
      <c r="J145">
        <v>1</v>
      </c>
      <c r="K145" s="2" t="s">
        <v>73</v>
      </c>
      <c r="L145">
        <v>1</v>
      </c>
      <c r="M145">
        <v>1</v>
      </c>
      <c r="N145">
        <v>2</v>
      </c>
    </row>
    <row r="146" spans="1:14">
      <c r="A146" s="2" t="s">
        <v>1568</v>
      </c>
      <c r="B146">
        <v>2</v>
      </c>
      <c r="C146" s="2" t="s">
        <v>1569</v>
      </c>
      <c r="D146" s="2" t="s">
        <v>1570</v>
      </c>
      <c r="E146" s="2" t="s">
        <v>1571</v>
      </c>
      <c r="F146" s="2" t="s">
        <v>1572</v>
      </c>
      <c r="G146">
        <v>1963</v>
      </c>
      <c r="H146" s="2" t="s">
        <v>1573</v>
      </c>
      <c r="I146">
        <v>9</v>
      </c>
      <c r="J146">
        <v>0</v>
      </c>
      <c r="K146" s="2" t="s">
        <v>73</v>
      </c>
      <c r="L146">
        <v>1</v>
      </c>
      <c r="M146">
        <v>1</v>
      </c>
      <c r="N146">
        <v>2</v>
      </c>
    </row>
    <row r="147" spans="1:14">
      <c r="A147" s="2" t="s">
        <v>1627</v>
      </c>
      <c r="B147">
        <v>2</v>
      </c>
      <c r="C147" s="2" t="s">
        <v>1628</v>
      </c>
      <c r="D147" s="2" t="s">
        <v>1629</v>
      </c>
      <c r="E147" s="2" t="s">
        <v>1630</v>
      </c>
      <c r="F147" s="2" t="s">
        <v>1631</v>
      </c>
      <c r="G147">
        <v>1963</v>
      </c>
      <c r="H147" s="2" t="s">
        <v>1632</v>
      </c>
      <c r="I147">
        <v>8</v>
      </c>
      <c r="J147">
        <v>0</v>
      </c>
      <c r="K147" s="2" t="s">
        <v>73</v>
      </c>
      <c r="L147">
        <v>1</v>
      </c>
      <c r="M147">
        <v>1</v>
      </c>
      <c r="N147">
        <v>2</v>
      </c>
    </row>
    <row r="148" spans="1:14">
      <c r="A148" s="2" t="s">
        <v>1721</v>
      </c>
      <c r="B148">
        <v>2</v>
      </c>
      <c r="C148" s="2" t="s">
        <v>1722</v>
      </c>
      <c r="D148" s="2" t="s">
        <v>1723</v>
      </c>
      <c r="E148" s="2" t="s">
        <v>1724</v>
      </c>
      <c r="F148" s="2" t="s">
        <v>1669</v>
      </c>
      <c r="G148">
        <v>1963</v>
      </c>
      <c r="H148" s="2" t="s">
        <v>1670</v>
      </c>
      <c r="I148">
        <v>7</v>
      </c>
      <c r="J148">
        <v>2</v>
      </c>
      <c r="K148" s="2" t="s">
        <v>73</v>
      </c>
      <c r="L148">
        <v>1</v>
      </c>
      <c r="M148">
        <v>1</v>
      </c>
      <c r="N148">
        <v>2</v>
      </c>
    </row>
    <row r="149" spans="1:14">
      <c r="A149" s="2" t="s">
        <v>1833</v>
      </c>
      <c r="B149">
        <v>2</v>
      </c>
      <c r="C149" s="2" t="s">
        <v>1834</v>
      </c>
      <c r="D149" s="2" t="s">
        <v>1835</v>
      </c>
      <c r="E149" s="2" t="s">
        <v>1836</v>
      </c>
      <c r="F149" s="2" t="s">
        <v>1837</v>
      </c>
      <c r="G149">
        <v>1963</v>
      </c>
      <c r="H149" s="2" t="s">
        <v>1838</v>
      </c>
      <c r="I149">
        <v>7</v>
      </c>
      <c r="J149">
        <v>2</v>
      </c>
      <c r="K149" s="2" t="s">
        <v>73</v>
      </c>
      <c r="L149">
        <v>1</v>
      </c>
      <c r="M149">
        <v>1</v>
      </c>
      <c r="N149">
        <v>2</v>
      </c>
    </row>
    <row r="150" spans="1:14">
      <c r="A150" s="2" t="s">
        <v>1839</v>
      </c>
      <c r="B150">
        <v>2</v>
      </c>
      <c r="C150" s="2" t="s">
        <v>1840</v>
      </c>
      <c r="D150" s="2" t="s">
        <v>1841</v>
      </c>
      <c r="E150" s="2" t="s">
        <v>1842</v>
      </c>
      <c r="F150" s="2" t="s">
        <v>1843</v>
      </c>
      <c r="G150">
        <v>1963</v>
      </c>
      <c r="H150" s="2" t="s">
        <v>1844</v>
      </c>
      <c r="I150">
        <v>8</v>
      </c>
      <c r="J150">
        <v>1</v>
      </c>
      <c r="K150" s="2" t="s">
        <v>73</v>
      </c>
      <c r="L150">
        <v>1</v>
      </c>
      <c r="M150">
        <v>1</v>
      </c>
      <c r="N150">
        <v>2</v>
      </c>
    </row>
    <row r="151" spans="1:14">
      <c r="A151" s="2" t="s">
        <v>1845</v>
      </c>
      <c r="B151">
        <v>2</v>
      </c>
      <c r="C151" s="2" t="s">
        <v>1846</v>
      </c>
      <c r="D151" s="2" t="s">
        <v>1847</v>
      </c>
      <c r="E151" s="2" t="s">
        <v>1848</v>
      </c>
      <c r="F151" s="2" t="s">
        <v>1849</v>
      </c>
      <c r="G151">
        <v>1963</v>
      </c>
      <c r="H151" s="2" t="s">
        <v>1850</v>
      </c>
      <c r="I151">
        <v>9</v>
      </c>
      <c r="J151">
        <v>0</v>
      </c>
      <c r="K151" s="2" t="s">
        <v>73</v>
      </c>
      <c r="L151">
        <v>1</v>
      </c>
      <c r="M151">
        <v>1</v>
      </c>
      <c r="N151">
        <v>2</v>
      </c>
    </row>
    <row r="152" spans="1:14">
      <c r="A152" s="2" t="s">
        <v>1904</v>
      </c>
      <c r="B152">
        <v>2</v>
      </c>
      <c r="C152" s="2" t="s">
        <v>1905</v>
      </c>
      <c r="D152" s="2" t="s">
        <v>1906</v>
      </c>
      <c r="E152" s="2" t="s">
        <v>1907</v>
      </c>
      <c r="F152" s="2" t="s">
        <v>1908</v>
      </c>
      <c r="G152">
        <v>1963</v>
      </c>
      <c r="H152" s="2" t="s">
        <v>1909</v>
      </c>
      <c r="I152">
        <v>9</v>
      </c>
      <c r="J152">
        <v>0</v>
      </c>
      <c r="K152" s="2" t="s">
        <v>73</v>
      </c>
      <c r="L152">
        <v>1</v>
      </c>
      <c r="M152">
        <v>1</v>
      </c>
      <c r="N152">
        <v>2</v>
      </c>
    </row>
    <row r="153" spans="1:14">
      <c r="A153" s="2" t="s">
        <v>1862</v>
      </c>
      <c r="B153">
        <v>2</v>
      </c>
      <c r="C153" s="2" t="s">
        <v>1863</v>
      </c>
      <c r="D153" s="2" t="s">
        <v>1864</v>
      </c>
      <c r="E153" s="2" t="s">
        <v>1865</v>
      </c>
      <c r="F153" s="2" t="s">
        <v>1866</v>
      </c>
      <c r="G153">
        <v>1963</v>
      </c>
      <c r="H153" s="2" t="s">
        <v>1867</v>
      </c>
      <c r="I153">
        <v>6</v>
      </c>
      <c r="J153">
        <v>3</v>
      </c>
      <c r="K153" s="2" t="s">
        <v>73</v>
      </c>
      <c r="L153">
        <v>1</v>
      </c>
      <c r="M153">
        <v>1</v>
      </c>
      <c r="N153">
        <v>2</v>
      </c>
    </row>
    <row r="154" spans="1:14">
      <c r="A154" s="2" t="s">
        <v>1868</v>
      </c>
      <c r="B154">
        <v>2</v>
      </c>
      <c r="C154" s="2" t="s">
        <v>1869</v>
      </c>
      <c r="D154" s="2" t="s">
        <v>1870</v>
      </c>
      <c r="E154" s="2" t="s">
        <v>1871</v>
      </c>
      <c r="F154" s="2" t="s">
        <v>1872</v>
      </c>
      <c r="G154">
        <v>1963</v>
      </c>
      <c r="H154" s="2" t="s">
        <v>1873</v>
      </c>
      <c r="I154">
        <v>7</v>
      </c>
      <c r="J154">
        <v>2</v>
      </c>
      <c r="K154" s="2" t="s">
        <v>73</v>
      </c>
      <c r="L154">
        <v>1</v>
      </c>
      <c r="M154">
        <v>1</v>
      </c>
      <c r="N154">
        <v>2</v>
      </c>
    </row>
    <row r="155" spans="1:14">
      <c r="A155" s="2" t="s">
        <v>1931</v>
      </c>
      <c r="B155">
        <v>2</v>
      </c>
      <c r="C155" s="2" t="s">
        <v>1932</v>
      </c>
      <c r="D155" s="2" t="s">
        <v>1933</v>
      </c>
      <c r="E155" s="2" t="s">
        <v>1934</v>
      </c>
      <c r="F155" s="2" t="s">
        <v>1935</v>
      </c>
      <c r="G155">
        <v>1963</v>
      </c>
      <c r="H155" s="2" t="s">
        <v>1936</v>
      </c>
      <c r="I155">
        <v>8</v>
      </c>
      <c r="J155">
        <v>1</v>
      </c>
      <c r="K155" s="2" t="s">
        <v>73</v>
      </c>
      <c r="L155">
        <v>1</v>
      </c>
      <c r="M155">
        <v>1</v>
      </c>
      <c r="N155">
        <v>2</v>
      </c>
    </row>
    <row r="156" spans="1:14">
      <c r="A156" s="2" t="s">
        <v>1892</v>
      </c>
      <c r="B156">
        <v>2</v>
      </c>
      <c r="C156" s="2" t="s">
        <v>1893</v>
      </c>
      <c r="D156" s="2" t="s">
        <v>1894</v>
      </c>
      <c r="E156" s="2" t="s">
        <v>1895</v>
      </c>
      <c r="F156" s="2" t="s">
        <v>1896</v>
      </c>
      <c r="G156">
        <v>1963</v>
      </c>
      <c r="H156" s="2" t="s">
        <v>1897</v>
      </c>
      <c r="I156">
        <v>6</v>
      </c>
      <c r="J156">
        <v>3</v>
      </c>
      <c r="K156" s="2" t="s">
        <v>73</v>
      </c>
      <c r="L156">
        <v>1</v>
      </c>
      <c r="M156">
        <v>1</v>
      </c>
      <c r="N156">
        <v>2</v>
      </c>
    </row>
    <row r="157" spans="1:14">
      <c r="A157" s="2" t="s">
        <v>1898</v>
      </c>
      <c r="B157">
        <v>2</v>
      </c>
      <c r="C157" s="2" t="s">
        <v>1899</v>
      </c>
      <c r="D157" s="2" t="s">
        <v>1900</v>
      </c>
      <c r="E157" s="2" t="s">
        <v>1901</v>
      </c>
      <c r="F157" s="2" t="s">
        <v>1902</v>
      </c>
      <c r="G157">
        <v>1963</v>
      </c>
      <c r="H157" s="2" t="s">
        <v>1903</v>
      </c>
      <c r="I157">
        <v>6</v>
      </c>
      <c r="J157">
        <v>3</v>
      </c>
      <c r="K157" s="2" t="s">
        <v>73</v>
      </c>
      <c r="L157">
        <v>1</v>
      </c>
      <c r="M157">
        <v>1</v>
      </c>
      <c r="N157">
        <v>2</v>
      </c>
    </row>
    <row r="158" spans="1:14">
      <c r="A158" s="2" t="s">
        <v>1957</v>
      </c>
      <c r="B158">
        <v>2</v>
      </c>
      <c r="C158" s="2" t="s">
        <v>1958</v>
      </c>
      <c r="D158" s="2" t="s">
        <v>1959</v>
      </c>
      <c r="E158" s="2" t="s">
        <v>1960</v>
      </c>
      <c r="F158" s="2" t="s">
        <v>1961</v>
      </c>
      <c r="G158">
        <v>1963</v>
      </c>
      <c r="H158" s="2" t="s">
        <v>1962</v>
      </c>
      <c r="I158">
        <v>5</v>
      </c>
      <c r="J158">
        <v>4</v>
      </c>
      <c r="K158" s="2" t="s">
        <v>73</v>
      </c>
      <c r="L158">
        <v>1</v>
      </c>
      <c r="M158">
        <v>1</v>
      </c>
      <c r="N158">
        <v>2</v>
      </c>
    </row>
    <row r="159" spans="1:14">
      <c r="A159" s="2" t="s">
        <v>1963</v>
      </c>
      <c r="B159">
        <v>2</v>
      </c>
      <c r="C159" s="2" t="s">
        <v>1964</v>
      </c>
      <c r="D159" s="2" t="s">
        <v>1965</v>
      </c>
      <c r="E159" s="2" t="s">
        <v>1910</v>
      </c>
      <c r="F159" s="2" t="s">
        <v>1911</v>
      </c>
      <c r="G159">
        <v>1963</v>
      </c>
      <c r="H159" s="2" t="s">
        <v>1912</v>
      </c>
      <c r="I159">
        <v>8</v>
      </c>
      <c r="J159">
        <v>0</v>
      </c>
      <c r="K159" s="2" t="s">
        <v>73</v>
      </c>
      <c r="L159">
        <v>1</v>
      </c>
      <c r="M159">
        <v>1</v>
      </c>
      <c r="N159">
        <v>2</v>
      </c>
    </row>
    <row r="160" spans="1:14">
      <c r="A160" s="2" t="s">
        <v>1913</v>
      </c>
      <c r="B160">
        <v>2</v>
      </c>
      <c r="C160" s="2" t="s">
        <v>1914</v>
      </c>
      <c r="D160" s="2" t="s">
        <v>1915</v>
      </c>
      <c r="E160" s="2" t="s">
        <v>1916</v>
      </c>
      <c r="F160" s="2" t="s">
        <v>1917</v>
      </c>
      <c r="G160">
        <v>1963</v>
      </c>
      <c r="H160" s="2" t="s">
        <v>1918</v>
      </c>
      <c r="I160">
        <v>6</v>
      </c>
      <c r="J160">
        <v>3</v>
      </c>
      <c r="K160" s="2" t="s">
        <v>73</v>
      </c>
      <c r="L160">
        <v>1</v>
      </c>
      <c r="M160">
        <v>1</v>
      </c>
      <c r="N160">
        <v>2</v>
      </c>
    </row>
    <row r="161" spans="1:14">
      <c r="A161" s="2" t="s">
        <v>1919</v>
      </c>
      <c r="B161">
        <v>2</v>
      </c>
      <c r="C161" s="2" t="s">
        <v>1920</v>
      </c>
      <c r="D161" s="2" t="s">
        <v>1921</v>
      </c>
      <c r="E161" s="2" t="s">
        <v>1922</v>
      </c>
      <c r="F161" s="2" t="s">
        <v>1923</v>
      </c>
      <c r="G161">
        <v>1963</v>
      </c>
      <c r="H161" s="2" t="s">
        <v>1924</v>
      </c>
      <c r="I161">
        <v>8</v>
      </c>
      <c r="J161">
        <v>0</v>
      </c>
      <c r="K161" s="2" t="s">
        <v>73</v>
      </c>
      <c r="L161">
        <v>1</v>
      </c>
      <c r="M161">
        <v>1</v>
      </c>
      <c r="N161">
        <v>2</v>
      </c>
    </row>
    <row r="162" spans="1:14">
      <c r="A162" s="2" t="s">
        <v>978</v>
      </c>
      <c r="B162">
        <v>6</v>
      </c>
      <c r="C162" s="2" t="s">
        <v>979</v>
      </c>
      <c r="D162" s="2" t="s">
        <v>980</v>
      </c>
      <c r="E162" s="2" t="s">
        <v>981</v>
      </c>
      <c r="F162" s="2" t="s">
        <v>982</v>
      </c>
      <c r="G162">
        <v>1963</v>
      </c>
      <c r="H162" s="2" t="s">
        <v>983</v>
      </c>
      <c r="I162">
        <v>9</v>
      </c>
      <c r="J162">
        <v>0</v>
      </c>
      <c r="K162" s="2" t="s">
        <v>73</v>
      </c>
      <c r="L162">
        <v>1</v>
      </c>
      <c r="M162">
        <v>1</v>
      </c>
      <c r="N162">
        <v>2</v>
      </c>
    </row>
    <row r="163" spans="1:14">
      <c r="A163" s="2" t="s">
        <v>984</v>
      </c>
      <c r="B163">
        <v>6</v>
      </c>
      <c r="C163" s="2" t="s">
        <v>985</v>
      </c>
      <c r="D163" s="2" t="s">
        <v>1033</v>
      </c>
      <c r="E163" s="2" t="s">
        <v>1034</v>
      </c>
      <c r="F163" s="2" t="s">
        <v>1035</v>
      </c>
      <c r="G163">
        <v>1963</v>
      </c>
      <c r="H163" s="2" t="s">
        <v>1036</v>
      </c>
      <c r="I163">
        <v>6</v>
      </c>
      <c r="J163">
        <v>3</v>
      </c>
      <c r="K163" s="2" t="s">
        <v>73</v>
      </c>
      <c r="L163">
        <v>1</v>
      </c>
      <c r="M163">
        <v>1</v>
      </c>
      <c r="N163">
        <v>2</v>
      </c>
    </row>
    <row r="164" spans="1:14">
      <c r="A164" s="2" t="s">
        <v>1007</v>
      </c>
      <c r="B164">
        <v>6</v>
      </c>
      <c r="C164" s="2" t="s">
        <v>1062</v>
      </c>
      <c r="D164" s="2" t="s">
        <v>1063</v>
      </c>
      <c r="E164" s="2" t="s">
        <v>1064</v>
      </c>
      <c r="F164" s="2" t="s">
        <v>1065</v>
      </c>
      <c r="G164">
        <v>1963</v>
      </c>
      <c r="H164" s="2" t="s">
        <v>1066</v>
      </c>
      <c r="I164">
        <v>9</v>
      </c>
      <c r="J164">
        <v>0</v>
      </c>
      <c r="K164" s="2" t="s">
        <v>73</v>
      </c>
      <c r="L164">
        <v>1</v>
      </c>
      <c r="M164">
        <v>1</v>
      </c>
      <c r="N164">
        <v>2</v>
      </c>
    </row>
    <row r="165" spans="1:14">
      <c r="A165" s="2" t="s">
        <v>1090</v>
      </c>
      <c r="B165">
        <v>6</v>
      </c>
      <c r="C165" s="2" t="s">
        <v>1091</v>
      </c>
      <c r="D165" s="2" t="s">
        <v>1092</v>
      </c>
      <c r="E165" s="2" t="s">
        <v>1043</v>
      </c>
      <c r="F165" s="2" t="s">
        <v>1044</v>
      </c>
      <c r="G165">
        <v>1963</v>
      </c>
      <c r="H165" s="2" t="s">
        <v>1045</v>
      </c>
      <c r="I165">
        <v>9</v>
      </c>
      <c r="J165">
        <v>0</v>
      </c>
      <c r="K165" s="2" t="s">
        <v>73</v>
      </c>
      <c r="L165">
        <v>1</v>
      </c>
      <c r="M165">
        <v>1</v>
      </c>
      <c r="N165">
        <v>2</v>
      </c>
    </row>
    <row r="166" spans="1:14">
      <c r="A166" s="2" t="s">
        <v>1084</v>
      </c>
      <c r="B166">
        <v>6</v>
      </c>
      <c r="C166" s="2" t="s">
        <v>1085</v>
      </c>
      <c r="D166" s="2" t="s">
        <v>1086</v>
      </c>
      <c r="E166" s="2" t="s">
        <v>1087</v>
      </c>
      <c r="F166" s="2" t="s">
        <v>1088</v>
      </c>
      <c r="G166">
        <v>1963</v>
      </c>
      <c r="H166" s="2" t="s">
        <v>1089</v>
      </c>
      <c r="I166">
        <v>7</v>
      </c>
      <c r="J166">
        <v>2</v>
      </c>
      <c r="K166" s="2" t="s">
        <v>73</v>
      </c>
      <c r="L166">
        <v>1</v>
      </c>
      <c r="M166">
        <v>1</v>
      </c>
      <c r="N166">
        <v>2</v>
      </c>
    </row>
    <row r="167" spans="1:14">
      <c r="A167" s="2" t="s">
        <v>1058</v>
      </c>
      <c r="B167">
        <v>6</v>
      </c>
      <c r="C167" s="2" t="s">
        <v>1059</v>
      </c>
      <c r="D167" s="2" t="s">
        <v>1060</v>
      </c>
      <c r="E167" s="2" t="s">
        <v>1061</v>
      </c>
      <c r="F167" s="2" t="s">
        <v>1110</v>
      </c>
      <c r="G167">
        <v>1963</v>
      </c>
      <c r="H167" s="2" t="s">
        <v>1111</v>
      </c>
      <c r="I167">
        <v>9</v>
      </c>
      <c r="J167">
        <v>0</v>
      </c>
      <c r="K167" s="2" t="s">
        <v>73</v>
      </c>
      <c r="L167">
        <v>1</v>
      </c>
      <c r="M167">
        <v>1</v>
      </c>
      <c r="N167">
        <v>2</v>
      </c>
    </row>
    <row r="168" spans="1:14">
      <c r="A168" s="2" t="s">
        <v>1118</v>
      </c>
      <c r="B168">
        <v>6</v>
      </c>
      <c r="C168" s="2" t="s">
        <v>1073</v>
      </c>
      <c r="D168" s="2" t="s">
        <v>1074</v>
      </c>
      <c r="E168" s="2" t="s">
        <v>1075</v>
      </c>
      <c r="F168" s="2" t="s">
        <v>1076</v>
      </c>
      <c r="G168">
        <v>1963</v>
      </c>
      <c r="H168" s="2" t="s">
        <v>1077</v>
      </c>
      <c r="I168">
        <v>9</v>
      </c>
      <c r="J168">
        <v>0</v>
      </c>
      <c r="K168" s="2" t="s">
        <v>73</v>
      </c>
      <c r="L168">
        <v>1</v>
      </c>
      <c r="M168">
        <v>1</v>
      </c>
      <c r="N168">
        <v>2</v>
      </c>
    </row>
    <row r="169" spans="1:14">
      <c r="A169" s="2" t="s">
        <v>1276</v>
      </c>
      <c r="B169">
        <v>6</v>
      </c>
      <c r="C169" s="2" t="s">
        <v>1277</v>
      </c>
      <c r="D169" s="2" t="s">
        <v>1278</v>
      </c>
      <c r="E169" s="2" t="s">
        <v>1279</v>
      </c>
      <c r="F169" s="2" t="s">
        <v>1280</v>
      </c>
      <c r="G169">
        <v>1963</v>
      </c>
      <c r="H169" s="2" t="s">
        <v>1281</v>
      </c>
      <c r="I169">
        <v>9</v>
      </c>
      <c r="J169">
        <v>0</v>
      </c>
      <c r="K169" s="2" t="s">
        <v>73</v>
      </c>
      <c r="L169">
        <v>1</v>
      </c>
      <c r="M169">
        <v>1</v>
      </c>
      <c r="N169">
        <v>2</v>
      </c>
    </row>
    <row r="170" spans="1:14">
      <c r="A170" s="2" t="s">
        <v>1290</v>
      </c>
      <c r="B170">
        <v>6</v>
      </c>
      <c r="C170" s="2" t="s">
        <v>1291</v>
      </c>
      <c r="D170" s="2" t="s">
        <v>1292</v>
      </c>
      <c r="E170" s="2" t="s">
        <v>1293</v>
      </c>
      <c r="F170" s="2" t="s">
        <v>1294</v>
      </c>
      <c r="G170">
        <v>1963</v>
      </c>
      <c r="H170" s="2" t="s">
        <v>1295</v>
      </c>
      <c r="I170">
        <v>9</v>
      </c>
      <c r="J170">
        <v>0</v>
      </c>
      <c r="K170" s="2" t="s">
        <v>73</v>
      </c>
      <c r="L170">
        <v>1</v>
      </c>
      <c r="M170">
        <v>1</v>
      </c>
      <c r="N170">
        <v>2</v>
      </c>
    </row>
    <row r="171" spans="1:14">
      <c r="A171" s="2" t="s">
        <v>1313</v>
      </c>
      <c r="B171">
        <v>6</v>
      </c>
      <c r="C171" s="2" t="s">
        <v>1314</v>
      </c>
      <c r="D171" s="2" t="s">
        <v>1315</v>
      </c>
      <c r="E171" s="2" t="s">
        <v>1316</v>
      </c>
      <c r="F171" s="2" t="s">
        <v>1317</v>
      </c>
      <c r="G171">
        <v>1963</v>
      </c>
      <c r="H171" s="2" t="s">
        <v>1318</v>
      </c>
      <c r="I171">
        <v>8</v>
      </c>
      <c r="J171">
        <v>0</v>
      </c>
      <c r="K171" s="2" t="s">
        <v>73</v>
      </c>
      <c r="L171">
        <v>1</v>
      </c>
      <c r="M171">
        <v>1</v>
      </c>
      <c r="N171">
        <v>2</v>
      </c>
    </row>
    <row r="172" spans="1:14">
      <c r="A172" s="2" t="s">
        <v>1481</v>
      </c>
      <c r="B172">
        <v>6</v>
      </c>
      <c r="C172" s="2" t="s">
        <v>1482</v>
      </c>
      <c r="D172" s="2" t="s">
        <v>1483</v>
      </c>
      <c r="E172" s="2" t="s">
        <v>1484</v>
      </c>
      <c r="F172" s="2" t="s">
        <v>1485</v>
      </c>
      <c r="G172">
        <v>1963</v>
      </c>
      <c r="H172" s="2" t="s">
        <v>1486</v>
      </c>
      <c r="I172">
        <v>9</v>
      </c>
      <c r="J172">
        <v>0</v>
      </c>
      <c r="K172" s="2" t="s">
        <v>73</v>
      </c>
      <c r="L172">
        <v>1</v>
      </c>
      <c r="M172">
        <v>1</v>
      </c>
      <c r="N172">
        <v>2</v>
      </c>
    </row>
    <row r="173" spans="1:14">
      <c r="A173" s="2" t="s">
        <v>1440</v>
      </c>
      <c r="B173">
        <v>6</v>
      </c>
      <c r="C173" s="2" t="s">
        <v>1441</v>
      </c>
      <c r="D173" s="2" t="s">
        <v>1442</v>
      </c>
      <c r="E173" s="2" t="s">
        <v>1443</v>
      </c>
      <c r="F173" s="2" t="s">
        <v>1444</v>
      </c>
      <c r="G173">
        <v>1963</v>
      </c>
      <c r="H173" s="2" t="s">
        <v>1445</v>
      </c>
      <c r="I173">
        <v>9</v>
      </c>
      <c r="J173">
        <v>0</v>
      </c>
      <c r="K173" s="2" t="s">
        <v>73</v>
      </c>
      <c r="L173">
        <v>1</v>
      </c>
      <c r="M173">
        <v>1</v>
      </c>
      <c r="N173">
        <v>2</v>
      </c>
    </row>
    <row r="174" spans="1:14">
      <c r="A174" s="2" t="s">
        <v>1499</v>
      </c>
      <c r="B174">
        <v>6</v>
      </c>
      <c r="C174" s="2" t="s">
        <v>1500</v>
      </c>
      <c r="D174" s="2" t="s">
        <v>1501</v>
      </c>
      <c r="E174" s="2" t="s">
        <v>1502</v>
      </c>
      <c r="F174" s="2" t="s">
        <v>1503</v>
      </c>
      <c r="G174">
        <v>1963</v>
      </c>
      <c r="H174" s="2" t="s">
        <v>1504</v>
      </c>
      <c r="I174">
        <v>8</v>
      </c>
      <c r="J174">
        <v>1</v>
      </c>
      <c r="K174" s="2" t="s">
        <v>73</v>
      </c>
      <c r="L174">
        <v>1</v>
      </c>
      <c r="M174">
        <v>1</v>
      </c>
      <c r="N174">
        <v>2</v>
      </c>
    </row>
    <row r="175" spans="1:14">
      <c r="A175" s="2" t="s">
        <v>1559</v>
      </c>
      <c r="B175">
        <v>6</v>
      </c>
      <c r="C175" s="2" t="s">
        <v>1560</v>
      </c>
      <c r="D175" s="2" t="s">
        <v>1561</v>
      </c>
      <c r="E175" s="2" t="s">
        <v>1562</v>
      </c>
      <c r="F175" s="2" t="s">
        <v>1563</v>
      </c>
      <c r="G175">
        <v>1963</v>
      </c>
      <c r="H175" s="2" t="s">
        <v>1564</v>
      </c>
      <c r="I175">
        <v>6</v>
      </c>
      <c r="J175">
        <v>3</v>
      </c>
      <c r="K175" s="2" t="s">
        <v>73</v>
      </c>
      <c r="L175">
        <v>1</v>
      </c>
      <c r="M175">
        <v>1</v>
      </c>
      <c r="N175">
        <v>2</v>
      </c>
    </row>
    <row r="176" spans="1:14">
      <c r="A176" s="2" t="s">
        <v>1565</v>
      </c>
      <c r="B176">
        <v>6</v>
      </c>
      <c r="C176" s="2" t="s">
        <v>1566</v>
      </c>
      <c r="D176" s="2" t="s">
        <v>1567</v>
      </c>
      <c r="E176" s="2" t="s">
        <v>1513</v>
      </c>
      <c r="F176" s="2" t="s">
        <v>1514</v>
      </c>
      <c r="G176">
        <v>1963</v>
      </c>
      <c r="H176" s="2" t="s">
        <v>1515</v>
      </c>
      <c r="I176">
        <v>8</v>
      </c>
      <c r="J176">
        <v>1</v>
      </c>
      <c r="K176" s="2" t="s">
        <v>73</v>
      </c>
      <c r="L176">
        <v>1</v>
      </c>
      <c r="M176">
        <v>1</v>
      </c>
      <c r="N176">
        <v>2</v>
      </c>
    </row>
    <row r="177" spans="1:14">
      <c r="A177" s="2" t="s">
        <v>1610</v>
      </c>
      <c r="B177">
        <v>6</v>
      </c>
      <c r="C177" s="2" t="s">
        <v>1611</v>
      </c>
      <c r="D177" s="2" t="s">
        <v>1612</v>
      </c>
      <c r="E177" s="2" t="s">
        <v>1613</v>
      </c>
      <c r="F177" s="2" t="s">
        <v>1614</v>
      </c>
      <c r="G177">
        <v>1963</v>
      </c>
      <c r="H177" s="2" t="s">
        <v>1615</v>
      </c>
      <c r="I177">
        <v>9</v>
      </c>
      <c r="J177">
        <v>0</v>
      </c>
      <c r="K177" s="2" t="s">
        <v>73</v>
      </c>
      <c r="L177">
        <v>1</v>
      </c>
      <c r="M177">
        <v>1</v>
      </c>
      <c r="N177">
        <v>2</v>
      </c>
    </row>
    <row r="178" spans="1:14">
      <c r="A178" s="2" t="s">
        <v>1879</v>
      </c>
      <c r="B178">
        <v>6</v>
      </c>
      <c r="C178" s="2" t="s">
        <v>1880</v>
      </c>
      <c r="D178" s="2" t="s">
        <v>1820</v>
      </c>
      <c r="E178" s="2" t="s">
        <v>1881</v>
      </c>
      <c r="F178" s="2" t="s">
        <v>1882</v>
      </c>
      <c r="G178">
        <v>1963</v>
      </c>
      <c r="H178" s="2" t="s">
        <v>1883</v>
      </c>
      <c r="I178">
        <v>9</v>
      </c>
      <c r="J178">
        <v>0</v>
      </c>
      <c r="K178" s="2" t="s">
        <v>73</v>
      </c>
      <c r="L178">
        <v>1</v>
      </c>
      <c r="M178">
        <v>1</v>
      </c>
      <c r="N178">
        <v>2</v>
      </c>
    </row>
    <row r="179" spans="1:14">
      <c r="A179" s="2" t="s">
        <v>1884</v>
      </c>
      <c r="B179">
        <v>6</v>
      </c>
      <c r="C179" s="2" t="s">
        <v>1885</v>
      </c>
      <c r="D179" s="2" t="s">
        <v>1886</v>
      </c>
      <c r="E179" s="2" t="s">
        <v>1831</v>
      </c>
      <c r="F179" s="2" t="s">
        <v>1832</v>
      </c>
      <c r="G179">
        <v>1963</v>
      </c>
      <c r="H179" s="2" t="s">
        <v>1111</v>
      </c>
      <c r="I179">
        <v>9</v>
      </c>
      <c r="J179">
        <v>0</v>
      </c>
      <c r="K179" s="2" t="s">
        <v>73</v>
      </c>
      <c r="L179">
        <v>1</v>
      </c>
      <c r="M179">
        <v>1</v>
      </c>
      <c r="N179">
        <v>2</v>
      </c>
    </row>
    <row r="180" spans="1:14">
      <c r="A180" s="2" t="s">
        <v>1818</v>
      </c>
      <c r="B180">
        <v>6</v>
      </c>
      <c r="C180" s="2" t="s">
        <v>1819</v>
      </c>
      <c r="D180" s="2" t="s">
        <v>1820</v>
      </c>
      <c r="E180" s="2" t="s">
        <v>1821</v>
      </c>
      <c r="F180" s="2" t="s">
        <v>1822</v>
      </c>
      <c r="G180">
        <v>1963</v>
      </c>
      <c r="H180" s="2" t="s">
        <v>1823</v>
      </c>
      <c r="I180">
        <v>5</v>
      </c>
      <c r="J180">
        <v>4</v>
      </c>
      <c r="K180" s="2" t="s">
        <v>73</v>
      </c>
      <c r="L180">
        <v>2</v>
      </c>
      <c r="M180">
        <v>1</v>
      </c>
      <c r="N180">
        <v>1</v>
      </c>
    </row>
    <row r="181" spans="1:14">
      <c r="A181" s="2" t="s">
        <v>1780</v>
      </c>
      <c r="B181">
        <v>7</v>
      </c>
      <c r="C181" s="2" t="s">
        <v>1781</v>
      </c>
      <c r="D181" s="2" t="s">
        <v>1782</v>
      </c>
      <c r="E181" s="2" t="s">
        <v>1783</v>
      </c>
      <c r="F181" s="2" t="s">
        <v>1784</v>
      </c>
      <c r="G181">
        <v>1963</v>
      </c>
      <c r="H181" s="2" t="s">
        <v>1785</v>
      </c>
      <c r="I181">
        <v>7</v>
      </c>
      <c r="J181">
        <v>2</v>
      </c>
      <c r="K181" s="2" t="s">
        <v>73</v>
      </c>
      <c r="L181">
        <v>1</v>
      </c>
      <c r="M181">
        <v>1</v>
      </c>
      <c r="N181">
        <v>2</v>
      </c>
    </row>
    <row r="184" spans="1:14" ht="42">
      <c r="A184" s="21" t="s">
        <v>2716</v>
      </c>
      <c r="B184" s="21" t="s">
        <v>2717</v>
      </c>
      <c r="C184" s="22" t="s">
        <v>2718</v>
      </c>
      <c r="D184" s="21" t="s">
        <v>2719</v>
      </c>
      <c r="E184" s="21" t="s">
        <v>2720</v>
      </c>
      <c r="F184" s="22" t="s">
        <v>2721</v>
      </c>
      <c r="G184" s="21" t="s">
        <v>2722</v>
      </c>
    </row>
    <row r="185" spans="1:14" ht="60">
      <c r="A185" s="27">
        <v>14</v>
      </c>
      <c r="B185" s="24" t="s">
        <v>2775</v>
      </c>
      <c r="C185" t="s">
        <v>2727</v>
      </c>
      <c r="D185" t="s">
        <v>2725</v>
      </c>
    </row>
    <row r="186" spans="1:14" ht="96">
      <c r="A186" s="27">
        <v>62</v>
      </c>
      <c r="B186" s="24" t="s">
        <v>2776</v>
      </c>
      <c r="C186" t="s">
        <v>2727</v>
      </c>
      <c r="D186" t="s">
        <v>2725</v>
      </c>
    </row>
    <row r="187" spans="1:14" ht="60">
      <c r="A187" s="27">
        <v>83</v>
      </c>
      <c r="B187" s="24" t="s">
        <v>2777</v>
      </c>
      <c r="C187" t="s">
        <v>2727</v>
      </c>
      <c r="D187" t="s">
        <v>2725</v>
      </c>
    </row>
    <row r="188" spans="1:14">
      <c r="A188" s="27"/>
      <c r="B188" s="25" t="s">
        <v>2774</v>
      </c>
      <c r="C188" s="26">
        <f>COUNTA(C185:C187)</f>
        <v>3</v>
      </c>
    </row>
    <row r="189" spans="1:14">
      <c r="A189" s="27"/>
      <c r="B189" s="24"/>
    </row>
    <row r="190" spans="1:14" ht="48">
      <c r="A190" s="27">
        <v>90</v>
      </c>
      <c r="B190" s="24" t="s">
        <v>2778</v>
      </c>
      <c r="D190" t="s">
        <v>2729</v>
      </c>
      <c r="E190" t="s">
        <v>2732</v>
      </c>
      <c r="F190" t="s">
        <v>2730</v>
      </c>
      <c r="G190" t="s">
        <v>2725</v>
      </c>
    </row>
    <row r="191" spans="1:14" ht="48">
      <c r="A191" s="27">
        <v>91</v>
      </c>
      <c r="B191" s="24" t="s">
        <v>2779</v>
      </c>
      <c r="D191" t="s">
        <v>2729</v>
      </c>
      <c r="E191" t="s">
        <v>2732</v>
      </c>
      <c r="F191" t="s">
        <v>2737</v>
      </c>
      <c r="G191" t="s">
        <v>2725</v>
      </c>
    </row>
    <row r="192" spans="1:14" ht="36">
      <c r="A192" s="27">
        <v>92</v>
      </c>
      <c r="B192" s="24" t="s">
        <v>2780</v>
      </c>
      <c r="D192" t="s">
        <v>2729</v>
      </c>
      <c r="E192" t="s">
        <v>2732</v>
      </c>
      <c r="F192" t="s">
        <v>2769</v>
      </c>
      <c r="G192" t="s">
        <v>2725</v>
      </c>
    </row>
    <row r="193" spans="1:7" ht="84">
      <c r="A193" s="27">
        <v>93</v>
      </c>
      <c r="B193" s="24" t="s">
        <v>2781</v>
      </c>
      <c r="D193" t="s">
        <v>2729</v>
      </c>
      <c r="E193" t="s">
        <v>2730</v>
      </c>
      <c r="F193" t="s">
        <v>2743</v>
      </c>
      <c r="G193" t="s">
        <v>2725</v>
      </c>
    </row>
    <row r="194" spans="1:7" ht="36">
      <c r="A194" s="27">
        <v>94</v>
      </c>
      <c r="B194" s="24" t="s">
        <v>2782</v>
      </c>
      <c r="D194" t="s">
        <v>2729</v>
      </c>
      <c r="E194" t="s">
        <v>2732</v>
      </c>
      <c r="F194" t="s">
        <v>2743</v>
      </c>
      <c r="G194" t="s">
        <v>2725</v>
      </c>
    </row>
    <row r="195" spans="1:7" ht="108">
      <c r="A195" s="27">
        <v>95</v>
      </c>
      <c r="B195" s="24" t="s">
        <v>2783</v>
      </c>
      <c r="D195" t="s">
        <v>2729</v>
      </c>
      <c r="E195" t="s">
        <v>2732</v>
      </c>
      <c r="F195" t="s">
        <v>2730</v>
      </c>
      <c r="G195" t="s">
        <v>2725</v>
      </c>
    </row>
    <row r="196" spans="1:7" ht="48">
      <c r="A196" s="27">
        <v>96</v>
      </c>
      <c r="B196" s="24" t="s">
        <v>2784</v>
      </c>
      <c r="D196" t="s">
        <v>2729</v>
      </c>
      <c r="E196" t="s">
        <v>2732</v>
      </c>
      <c r="F196" t="s">
        <v>2743</v>
      </c>
      <c r="G196" t="s">
        <v>2725</v>
      </c>
    </row>
    <row r="197" spans="1:7" ht="60">
      <c r="A197" s="27">
        <v>97</v>
      </c>
      <c r="B197" s="24" t="s">
        <v>2785</v>
      </c>
      <c r="D197" t="s">
        <v>2729</v>
      </c>
      <c r="E197" t="s">
        <v>2732</v>
      </c>
      <c r="F197" t="s">
        <v>2749</v>
      </c>
      <c r="G197" t="s">
        <v>2725</v>
      </c>
    </row>
    <row r="198" spans="1:7" ht="36">
      <c r="A198" s="27">
        <v>98</v>
      </c>
      <c r="B198" s="24" t="s">
        <v>2786</v>
      </c>
      <c r="D198" t="s">
        <v>2729</v>
      </c>
      <c r="E198" t="s">
        <v>2732</v>
      </c>
      <c r="F198" t="s">
        <v>2737</v>
      </c>
      <c r="G198" t="s">
        <v>2725</v>
      </c>
    </row>
    <row r="199" spans="1:7" ht="84">
      <c r="A199" s="27">
        <v>100</v>
      </c>
      <c r="B199" s="24" t="s">
        <v>2787</v>
      </c>
      <c r="D199" t="s">
        <v>2729</v>
      </c>
      <c r="E199" t="s">
        <v>2732</v>
      </c>
      <c r="F199" t="s">
        <v>2769</v>
      </c>
      <c r="G199" t="s">
        <v>2725</v>
      </c>
    </row>
    <row r="200" spans="1:7" ht="72">
      <c r="A200" s="27">
        <v>101</v>
      </c>
      <c r="B200" s="24" t="s">
        <v>2788</v>
      </c>
      <c r="D200" t="s">
        <v>2729</v>
      </c>
      <c r="E200" t="s">
        <v>2732</v>
      </c>
      <c r="F200" t="s">
        <v>2737</v>
      </c>
      <c r="G200" t="s">
        <v>2725</v>
      </c>
    </row>
    <row r="201" spans="1:7" ht="48">
      <c r="A201" s="27">
        <v>102</v>
      </c>
      <c r="B201" s="24" t="s">
        <v>2789</v>
      </c>
      <c r="D201" t="s">
        <v>2729</v>
      </c>
      <c r="E201" t="s">
        <v>2730</v>
      </c>
      <c r="F201" t="s">
        <v>2730</v>
      </c>
      <c r="G201" t="s">
        <v>2725</v>
      </c>
    </row>
    <row r="202" spans="1:7" ht="48">
      <c r="A202" s="27">
        <v>103</v>
      </c>
      <c r="B202" s="24" t="s">
        <v>2790</v>
      </c>
      <c r="D202" t="s">
        <v>2729</v>
      </c>
      <c r="E202" t="s">
        <v>2732</v>
      </c>
      <c r="F202" t="s">
        <v>2737</v>
      </c>
      <c r="G202" t="s">
        <v>2725</v>
      </c>
    </row>
    <row r="203" spans="1:7" ht="84">
      <c r="A203" s="27">
        <v>104</v>
      </c>
      <c r="B203" s="24" t="s">
        <v>2791</v>
      </c>
      <c r="D203" t="s">
        <v>2729</v>
      </c>
      <c r="E203" t="s">
        <v>2732</v>
      </c>
      <c r="F203" t="s">
        <v>2737</v>
      </c>
      <c r="G203" t="s">
        <v>2725</v>
      </c>
    </row>
    <row r="204" spans="1:7" ht="72">
      <c r="A204" s="27">
        <v>105</v>
      </c>
      <c r="B204" s="24" t="s">
        <v>2792</v>
      </c>
      <c r="D204" t="s">
        <v>2729</v>
      </c>
      <c r="E204" t="s">
        <v>2732</v>
      </c>
      <c r="F204" t="s">
        <v>2730</v>
      </c>
      <c r="G204" t="s">
        <v>2725</v>
      </c>
    </row>
    <row r="205" spans="1:7" ht="48">
      <c r="A205" s="27">
        <v>106</v>
      </c>
      <c r="B205" s="24" t="s">
        <v>2793</v>
      </c>
      <c r="D205" t="s">
        <v>2729</v>
      </c>
      <c r="E205" t="s">
        <v>2732</v>
      </c>
      <c r="F205" t="s">
        <v>2737</v>
      </c>
      <c r="G205" t="s">
        <v>2725</v>
      </c>
    </row>
    <row r="206" spans="1:7" ht="96">
      <c r="A206" s="27">
        <v>107</v>
      </c>
      <c r="B206" s="24" t="s">
        <v>2794</v>
      </c>
      <c r="D206" t="s">
        <v>2729</v>
      </c>
      <c r="E206" t="s">
        <v>2732</v>
      </c>
      <c r="F206" t="s">
        <v>2730</v>
      </c>
      <c r="G206" t="s">
        <v>2725</v>
      </c>
    </row>
    <row r="207" spans="1:7" ht="48">
      <c r="A207" s="27">
        <v>108</v>
      </c>
      <c r="B207" s="24" t="s">
        <v>2795</v>
      </c>
      <c r="D207" t="s">
        <v>2729</v>
      </c>
      <c r="E207" t="s">
        <v>2732</v>
      </c>
      <c r="F207" t="s">
        <v>2737</v>
      </c>
      <c r="G207" t="s">
        <v>2725</v>
      </c>
    </row>
    <row r="208" spans="1:7" ht="48">
      <c r="A208" s="27">
        <v>109</v>
      </c>
      <c r="B208" s="24" t="s">
        <v>2796</v>
      </c>
      <c r="D208" t="s">
        <v>2729</v>
      </c>
      <c r="E208" t="s">
        <v>2732</v>
      </c>
      <c r="F208" t="s">
        <v>2730</v>
      </c>
      <c r="G208" t="s">
        <v>2725</v>
      </c>
    </row>
    <row r="209" spans="1:7" ht="96">
      <c r="A209" s="27">
        <v>112</v>
      </c>
      <c r="B209" s="24" t="s">
        <v>2797</v>
      </c>
      <c r="D209" t="s">
        <v>2729</v>
      </c>
      <c r="E209" t="s">
        <v>2732</v>
      </c>
      <c r="F209" t="s">
        <v>2730</v>
      </c>
      <c r="G209" t="s">
        <v>2725</v>
      </c>
    </row>
    <row r="210" spans="1:7" ht="48">
      <c r="A210" s="27">
        <v>113</v>
      </c>
      <c r="B210" s="24" t="s">
        <v>2798</v>
      </c>
      <c r="D210" t="s">
        <v>2729</v>
      </c>
      <c r="E210" t="s">
        <v>2730</v>
      </c>
      <c r="F210" t="s">
        <v>2730</v>
      </c>
      <c r="G210" t="s">
        <v>2725</v>
      </c>
    </row>
    <row r="211" spans="1:7" ht="48">
      <c r="A211" s="27">
        <v>114</v>
      </c>
      <c r="B211" s="24" t="s">
        <v>2799</v>
      </c>
      <c r="D211" t="s">
        <v>2729</v>
      </c>
      <c r="E211" t="s">
        <v>2732</v>
      </c>
      <c r="F211" t="s">
        <v>2737</v>
      </c>
      <c r="G211" t="s">
        <v>2725</v>
      </c>
    </row>
    <row r="212" spans="1:7" ht="48">
      <c r="A212" s="27">
        <v>115</v>
      </c>
      <c r="B212" s="24" t="s">
        <v>2800</v>
      </c>
      <c r="D212" t="s">
        <v>2729</v>
      </c>
      <c r="E212" t="s">
        <v>2732</v>
      </c>
      <c r="F212" t="s">
        <v>2745</v>
      </c>
      <c r="G212" t="s">
        <v>2725</v>
      </c>
    </row>
    <row r="213" spans="1:7" ht="48">
      <c r="A213" s="27">
        <v>116</v>
      </c>
      <c r="B213" s="24" t="s">
        <v>2801</v>
      </c>
      <c r="D213" t="s">
        <v>2729</v>
      </c>
      <c r="E213" t="s">
        <v>2732</v>
      </c>
      <c r="F213" t="s">
        <v>2737</v>
      </c>
      <c r="G213" t="s">
        <v>2725</v>
      </c>
    </row>
    <row r="214" spans="1:7">
      <c r="C214" s="26" t="s">
        <v>2774</v>
      </c>
      <c r="D214" s="26">
        <f>COUNTA(D190:D213)</f>
        <v>24</v>
      </c>
    </row>
  </sheetData>
  <sortState ref="A6:BG185">
    <sortCondition ref="M7:M185"/>
    <sortCondition ref="B7:B185"/>
    <sortCondition ref="L7:L185"/>
  </sortState>
  <phoneticPr fontId="2" type="noConversion"/>
  <hyperlinks>
    <hyperlink ref="A185" r:id="rId1" display="http://www.westlaw.com/Find/Default.wl?rs=dfa1.0&amp;vr=2.0&amp;DB=780&amp;FindType=Y&amp;SerialNum=1964210356"/>
    <hyperlink ref="A186" r:id="rId2" display="http://www.westlaw.com/Find/Default.wl?rs=dfa1.0&amp;vr=2.0&amp;DB=780&amp;FindType=Y&amp;SerialNum=1964202886"/>
    <hyperlink ref="A187" r:id="rId3" display="http://www.westlaw.com/Find/Default.wl?rs=dfa1.0&amp;vr=2.0&amp;DB=780&amp;FindType=Y&amp;SerialNum=1963202173"/>
    <hyperlink ref="A190" r:id="rId4" display="http://www.westlaw.com/Find/Default.wl?rs=dfa1.0&amp;vr=2.0&amp;DB=350&amp;FindType=Y&amp;SerialNum=1964115463"/>
    <hyperlink ref="A191" r:id="rId5" display="http://www.westlaw.com/Find/Default.wl?rs=dfa1.0&amp;vr=2.0&amp;DB=350&amp;FindType=Y&amp;SerialNum=1964115123"/>
    <hyperlink ref="A192" r:id="rId6" display="http://www.westlaw.com/Find/Default.wl?rs=dfa1.0&amp;vr=2.0&amp;DB=350&amp;FindType=Y&amp;SerialNum=1964104352"/>
    <hyperlink ref="A193" r:id="rId7" display="http://www.westlaw.com/Find/Default.wl?rs=dfa1.0&amp;vr=2.0&amp;DB=350&amp;FindType=Y&amp;SerialNum=1964114788"/>
    <hyperlink ref="A194" r:id="rId8" display="http://www.westlaw.com/Find/Default.wl?rs=dfa1.0&amp;vr=2.0&amp;DB=350&amp;FindType=Y&amp;SerialNum=1964114932"/>
    <hyperlink ref="A195" r:id="rId9" display="http://www.westlaw.com/Find/Default.wl?rs=dfa1.0&amp;vr=2.0&amp;DB=350&amp;FindType=Y&amp;SerialNum=1964102564"/>
    <hyperlink ref="A196" r:id="rId10" display="http://www.westlaw.com/Find/Default.wl?rs=dfa1.0&amp;vr=2.0&amp;DB=350&amp;FindType=Y&amp;SerialNum=1964114530"/>
    <hyperlink ref="A197" r:id="rId11" display="http://www.westlaw.com/Find/Default.wl?rs=dfa1.0&amp;vr=2.0&amp;DB=350&amp;FindType=Y&amp;SerialNum=1964114315"/>
    <hyperlink ref="A198" r:id="rId12" display="http://www.westlaw.com/Find/Default.wl?rs=dfa1.0&amp;vr=2.0&amp;DB=350&amp;FindType=Y&amp;SerialNum=1964114176"/>
    <hyperlink ref="A199" r:id="rId13" display="http://www.westlaw.com/Find/Default.wl?rs=dfa1.0&amp;vr=2.0&amp;DB=350&amp;FindType=Y&amp;SerialNum=1964114010"/>
    <hyperlink ref="A200" r:id="rId14" display="http://www.westlaw.com/Find/Default.wl?rs=dfa1.0&amp;vr=2.0&amp;DB=350&amp;FindType=Y&amp;SerialNum=1964113606"/>
    <hyperlink ref="A201" r:id="rId15" display="http://www.westlaw.com/Find/Default.wl?rs=dfa1.0&amp;vr=2.0&amp;DB=350&amp;FindType=Y&amp;SerialNum=1964115196"/>
    <hyperlink ref="A202" r:id="rId16" display="http://www.westlaw.com/Find/Default.wl?rs=dfa1.0&amp;vr=2.0&amp;DB=350&amp;FindType=Y&amp;SerialNum=1963116701"/>
    <hyperlink ref="A203" r:id="rId17" display="http://www.westlaw.com/Find/Default.wl?rs=dfa1.0&amp;vr=2.0&amp;DB=345&amp;FindType=Y&amp;SerialNum=1964112247"/>
    <hyperlink ref="A204" r:id="rId18" display="http://www.westlaw.com/Find/Default.wl?rs=dfa1.0&amp;vr=2.0&amp;DB=344&amp;FindType=Y&amp;SerialNum=1964104915"/>
    <hyperlink ref="A205" r:id="rId19" display="http://www.westlaw.com/Find/Default.wl?rs=dfa1.0&amp;vr=2.0&amp;DB=345&amp;FindType=Y&amp;SerialNum=1964103562"/>
    <hyperlink ref="A206" r:id="rId20" display="http://www.westlaw.com/Find/Default.wl?rs=dfa1.0&amp;vr=2.0&amp;DB=344&amp;FindType=Y&amp;SerialNum=1964110078"/>
    <hyperlink ref="A207" r:id="rId21" display="http://www.westlaw.com/Find/Default.wl?rs=dfa1.0&amp;vr=2.0&amp;DB=345&amp;FindType=Y&amp;SerialNum=1964111586"/>
    <hyperlink ref="A208" r:id="rId22" display="http://www.westlaw.com/Find/Default.wl?rs=dfa1.0&amp;vr=2.0&amp;DB=345&amp;FindType=Y&amp;SerialNum=1964112694"/>
    <hyperlink ref="A209" r:id="rId23" display="http://www.westlaw.com/Find/Default.wl?rs=dfa1.0&amp;vr=2.0&amp;DB=344&amp;FindType=Y&amp;SerialNum=1964101607"/>
    <hyperlink ref="A210" r:id="rId24" display="http://www.westlaw.com/Find/Default.wl?rs=dfa1.0&amp;vr=2.0&amp;DB=345&amp;FindType=Y&amp;SerialNum=1964110332"/>
    <hyperlink ref="A211" r:id="rId25" display="http://www.westlaw.com/Find/Default.wl?rs=dfa1.0&amp;vr=2.0&amp;DB=345&amp;FindType=Y&amp;SerialNum=1964110193"/>
    <hyperlink ref="A212" r:id="rId26" display="http://www.westlaw.com/Find/Default.wl?rs=dfa1.0&amp;vr=2.0&amp;DB=345&amp;FindType=Y&amp;SerialNum=1963112737"/>
    <hyperlink ref="A213" r:id="rId27" display="http://www.westlaw.com/Find/Default.wl?rs=dfa1.0&amp;vr=2.0&amp;DB=345&amp;FindType=Y&amp;SerialNum=1963112829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9"/>
  <sheetViews>
    <sheetView zoomScale="85" zoomScaleNormal="85" zoomScalePageLayoutView="85" workbookViewId="0">
      <selection activeCell="B3" sqref="B3"/>
    </sheetView>
  </sheetViews>
  <sheetFormatPr baseColWidth="10" defaultColWidth="11.5" defaultRowHeight="14" x14ac:dyDescent="0"/>
  <cols>
    <col min="2" max="2" width="18.33203125" customWidth="1"/>
    <col min="8" max="8" width="11.5" customWidth="1"/>
    <col min="13" max="13" width="21.33203125" customWidth="1"/>
    <col min="14" max="14" width="17.83203125" customWidth="1"/>
    <col min="16" max="17" width="0" hidden="1" customWidth="1"/>
  </cols>
  <sheetData>
    <row r="1" spans="1:19" ht="37">
      <c r="A1" s="6" t="s">
        <v>2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9</v>
      </c>
      <c r="I1" s="6" t="s">
        <v>10</v>
      </c>
      <c r="J1" s="6" t="s">
        <v>11</v>
      </c>
      <c r="K1" s="6" t="s">
        <v>12</v>
      </c>
      <c r="L1" s="7" t="s">
        <v>13</v>
      </c>
      <c r="M1" s="7"/>
    </row>
    <row r="2" spans="1:19">
      <c r="A2" s="6">
        <f>COUNTA(M6:M15)</f>
        <v>10</v>
      </c>
      <c r="B2" s="6">
        <f>COUNTA(S9)+COUNTA(S15)</f>
        <v>2</v>
      </c>
      <c r="C2" s="6"/>
      <c r="D2" s="6">
        <f>COUNTA(M43)</f>
        <v>1</v>
      </c>
      <c r="E2" s="6">
        <f>COUNTA(M29:M40)</f>
        <v>12</v>
      </c>
      <c r="F2" s="6">
        <f>COUNTA(M18:M26)</f>
        <v>9</v>
      </c>
      <c r="G2" s="6">
        <f>C150</f>
        <v>1</v>
      </c>
      <c r="I2">
        <f>COUNTA(B46:B101)</f>
        <v>56</v>
      </c>
      <c r="J2">
        <f>COUNTA(B104:B142)</f>
        <v>39</v>
      </c>
      <c r="L2">
        <f>D189</f>
        <v>37</v>
      </c>
    </row>
    <row r="3" spans="1:19">
      <c r="A3" s="6"/>
      <c r="B3" s="6"/>
      <c r="C3" s="6"/>
      <c r="D3" s="6"/>
      <c r="E3" s="6"/>
      <c r="F3" s="6"/>
      <c r="G3" s="6"/>
    </row>
    <row r="4" spans="1:19">
      <c r="A4" s="6"/>
      <c r="B4" s="6"/>
      <c r="C4" s="6"/>
      <c r="D4" s="6"/>
      <c r="E4" s="6"/>
      <c r="F4" s="6"/>
      <c r="G4" s="6"/>
    </row>
    <row r="5" spans="1:19" ht="140">
      <c r="A5" s="4" t="s">
        <v>23</v>
      </c>
      <c r="B5" s="3" t="s">
        <v>2691</v>
      </c>
      <c r="C5" s="4" t="s">
        <v>24</v>
      </c>
      <c r="D5" s="4" t="s">
        <v>25</v>
      </c>
      <c r="E5" s="4" t="s">
        <v>26</v>
      </c>
      <c r="F5" s="4" t="s">
        <v>27</v>
      </c>
      <c r="G5" s="5" t="s">
        <v>28</v>
      </c>
      <c r="H5" s="4" t="s">
        <v>29</v>
      </c>
      <c r="I5" s="5" t="s">
        <v>15</v>
      </c>
      <c r="J5" s="5" t="s">
        <v>16</v>
      </c>
      <c r="K5" s="5" t="s">
        <v>17</v>
      </c>
      <c r="L5" s="4" t="s">
        <v>18</v>
      </c>
      <c r="M5" s="3" t="s">
        <v>22</v>
      </c>
      <c r="N5" s="3" t="s">
        <v>0</v>
      </c>
      <c r="O5" s="3" t="s">
        <v>1</v>
      </c>
      <c r="P5" s="1" t="s">
        <v>19</v>
      </c>
      <c r="Q5" s="1" t="s">
        <v>20</v>
      </c>
      <c r="R5" s="28" t="s">
        <v>2824</v>
      </c>
      <c r="S5" s="28" t="s">
        <v>2825</v>
      </c>
    </row>
    <row r="6" spans="1:19">
      <c r="A6" s="2" t="s">
        <v>1972</v>
      </c>
      <c r="B6">
        <v>1</v>
      </c>
      <c r="C6" s="2" t="s">
        <v>1973</v>
      </c>
      <c r="D6" s="2" t="s">
        <v>1974</v>
      </c>
      <c r="E6" s="2" t="s">
        <v>1975</v>
      </c>
      <c r="F6" s="2" t="s">
        <v>1976</v>
      </c>
      <c r="G6">
        <v>1964</v>
      </c>
      <c r="H6" s="2" t="s">
        <v>1977</v>
      </c>
      <c r="I6">
        <v>8</v>
      </c>
      <c r="J6">
        <v>1</v>
      </c>
      <c r="K6">
        <v>95</v>
      </c>
      <c r="L6" s="2" t="s">
        <v>73</v>
      </c>
      <c r="M6">
        <v>1</v>
      </c>
      <c r="N6">
        <v>2</v>
      </c>
      <c r="O6">
        <v>2</v>
      </c>
      <c r="R6" t="s">
        <v>2725</v>
      </c>
      <c r="S6" t="s">
        <v>2725</v>
      </c>
    </row>
    <row r="7" spans="1:19">
      <c r="A7" s="2" t="s">
        <v>2152</v>
      </c>
      <c r="B7">
        <v>1</v>
      </c>
      <c r="C7" s="2" t="s">
        <v>2153</v>
      </c>
      <c r="D7" s="2" t="s">
        <v>2154</v>
      </c>
      <c r="E7" s="2" t="s">
        <v>2155</v>
      </c>
      <c r="F7" s="2" t="s">
        <v>2156</v>
      </c>
      <c r="G7">
        <v>1964</v>
      </c>
      <c r="H7" s="2" t="s">
        <v>2157</v>
      </c>
      <c r="I7">
        <v>9</v>
      </c>
      <c r="J7">
        <v>0</v>
      </c>
      <c r="K7">
        <v>95</v>
      </c>
      <c r="L7" s="2" t="s">
        <v>73</v>
      </c>
      <c r="M7">
        <v>1</v>
      </c>
      <c r="N7">
        <v>2</v>
      </c>
      <c r="O7">
        <v>2</v>
      </c>
      <c r="R7" t="s">
        <v>2725</v>
      </c>
      <c r="S7" t="s">
        <v>2725</v>
      </c>
    </row>
    <row r="8" spans="1:19">
      <c r="A8" s="2" t="s">
        <v>2158</v>
      </c>
      <c r="B8">
        <v>1</v>
      </c>
      <c r="C8" s="2" t="s">
        <v>2103</v>
      </c>
      <c r="D8" s="2" t="s">
        <v>2104</v>
      </c>
      <c r="E8" s="2" t="s">
        <v>2105</v>
      </c>
      <c r="F8" s="2" t="s">
        <v>2106</v>
      </c>
      <c r="G8">
        <v>1964</v>
      </c>
      <c r="H8" s="2" t="s">
        <v>2157</v>
      </c>
      <c r="I8">
        <v>5</v>
      </c>
      <c r="J8">
        <v>4</v>
      </c>
      <c r="K8">
        <v>95</v>
      </c>
      <c r="L8" s="2" t="s">
        <v>73</v>
      </c>
      <c r="M8">
        <v>1</v>
      </c>
      <c r="N8">
        <v>2</v>
      </c>
      <c r="O8">
        <v>2</v>
      </c>
      <c r="R8" t="s">
        <v>2725</v>
      </c>
      <c r="S8" t="s">
        <v>2725</v>
      </c>
    </row>
    <row r="9" spans="1:19">
      <c r="A9" s="2" t="s">
        <v>2107</v>
      </c>
      <c r="B9">
        <v>1</v>
      </c>
      <c r="C9" s="2" t="s">
        <v>2108</v>
      </c>
      <c r="D9" s="2" t="s">
        <v>2109</v>
      </c>
      <c r="E9" s="2" t="s">
        <v>2110</v>
      </c>
      <c r="F9" s="2" t="s">
        <v>2111</v>
      </c>
      <c r="G9">
        <v>1964</v>
      </c>
      <c r="H9" s="2" t="s">
        <v>2112</v>
      </c>
      <c r="I9">
        <v>9</v>
      </c>
      <c r="J9">
        <v>0</v>
      </c>
      <c r="K9">
        <v>95</v>
      </c>
      <c r="L9" s="2" t="s">
        <v>73</v>
      </c>
      <c r="M9">
        <v>1</v>
      </c>
      <c r="N9">
        <v>2</v>
      </c>
      <c r="O9">
        <v>2</v>
      </c>
      <c r="R9" t="s">
        <v>2725</v>
      </c>
      <c r="S9" t="s">
        <v>2729</v>
      </c>
    </row>
    <row r="10" spans="1:19">
      <c r="A10" s="2" t="s">
        <v>2244</v>
      </c>
      <c r="B10">
        <v>1</v>
      </c>
      <c r="C10" s="2" t="s">
        <v>2186</v>
      </c>
      <c r="D10" s="2" t="s">
        <v>2187</v>
      </c>
      <c r="E10" s="2" t="s">
        <v>2188</v>
      </c>
      <c r="F10" s="2" t="s">
        <v>2189</v>
      </c>
      <c r="G10">
        <v>1964</v>
      </c>
      <c r="H10" s="2" t="s">
        <v>2190</v>
      </c>
      <c r="I10">
        <v>7</v>
      </c>
      <c r="J10">
        <v>2</v>
      </c>
      <c r="K10">
        <v>95</v>
      </c>
      <c r="L10" s="2" t="s">
        <v>73</v>
      </c>
      <c r="M10">
        <v>1</v>
      </c>
      <c r="N10">
        <v>2</v>
      </c>
      <c r="O10">
        <v>2</v>
      </c>
      <c r="R10" t="s">
        <v>2725</v>
      </c>
      <c r="S10" t="s">
        <v>2725</v>
      </c>
    </row>
    <row r="11" spans="1:19">
      <c r="A11" s="2" t="s">
        <v>2280</v>
      </c>
      <c r="B11">
        <v>1</v>
      </c>
      <c r="C11" s="2" t="s">
        <v>2281</v>
      </c>
      <c r="D11" s="2" t="s">
        <v>2282</v>
      </c>
      <c r="E11" s="2" t="s">
        <v>2283</v>
      </c>
      <c r="F11" s="2" t="s">
        <v>2284</v>
      </c>
      <c r="G11">
        <v>1964</v>
      </c>
      <c r="H11" s="2" t="s">
        <v>2285</v>
      </c>
      <c r="I11">
        <v>7</v>
      </c>
      <c r="J11">
        <v>2</v>
      </c>
      <c r="K11">
        <v>95</v>
      </c>
      <c r="L11" s="2" t="s">
        <v>73</v>
      </c>
      <c r="M11">
        <v>1</v>
      </c>
      <c r="N11">
        <v>2</v>
      </c>
      <c r="O11">
        <v>2</v>
      </c>
      <c r="R11" t="s">
        <v>2725</v>
      </c>
      <c r="S11" t="s">
        <v>2725</v>
      </c>
    </row>
    <row r="12" spans="1:19">
      <c r="A12" s="2" t="s">
        <v>2360</v>
      </c>
      <c r="B12">
        <v>1</v>
      </c>
      <c r="C12" s="2" t="s">
        <v>2361</v>
      </c>
      <c r="D12" s="2" t="s">
        <v>2362</v>
      </c>
      <c r="E12" s="2" t="s">
        <v>2363</v>
      </c>
      <c r="F12" s="2" t="s">
        <v>2364</v>
      </c>
      <c r="G12">
        <v>1964</v>
      </c>
      <c r="H12" s="2" t="s">
        <v>2365</v>
      </c>
      <c r="I12">
        <v>9</v>
      </c>
      <c r="J12">
        <v>0</v>
      </c>
      <c r="K12">
        <v>95</v>
      </c>
      <c r="L12" s="2" t="s">
        <v>73</v>
      </c>
      <c r="M12">
        <v>1</v>
      </c>
      <c r="N12">
        <v>2</v>
      </c>
      <c r="O12">
        <v>2</v>
      </c>
      <c r="R12" t="s">
        <v>2725</v>
      </c>
      <c r="S12" t="s">
        <v>2725</v>
      </c>
    </row>
    <row r="13" spans="1:19">
      <c r="A13" s="2" t="s">
        <v>2313</v>
      </c>
      <c r="B13">
        <v>1</v>
      </c>
      <c r="C13" s="2" t="s">
        <v>2314</v>
      </c>
      <c r="D13" s="2" t="s">
        <v>2315</v>
      </c>
      <c r="E13" s="2" t="s">
        <v>2316</v>
      </c>
      <c r="F13" s="2" t="s">
        <v>2317</v>
      </c>
      <c r="G13">
        <v>1964</v>
      </c>
      <c r="H13" s="2" t="s">
        <v>2318</v>
      </c>
      <c r="I13">
        <v>8</v>
      </c>
      <c r="J13">
        <v>1</v>
      </c>
      <c r="K13">
        <v>95</v>
      </c>
      <c r="L13" s="2" t="s">
        <v>73</v>
      </c>
      <c r="M13">
        <v>1</v>
      </c>
      <c r="N13">
        <v>2</v>
      </c>
      <c r="O13">
        <v>2</v>
      </c>
      <c r="P13">
        <v>77</v>
      </c>
      <c r="R13" t="s">
        <v>2725</v>
      </c>
      <c r="S13" t="s">
        <v>2725</v>
      </c>
    </row>
    <row r="14" spans="1:19">
      <c r="A14" s="2" t="s">
        <v>2501</v>
      </c>
      <c r="B14">
        <v>1</v>
      </c>
      <c r="C14" s="2" t="s">
        <v>2447</v>
      </c>
      <c r="D14" s="2" t="s">
        <v>2448</v>
      </c>
      <c r="E14" s="2" t="s">
        <v>2449</v>
      </c>
      <c r="F14" s="2" t="s">
        <v>2450</v>
      </c>
      <c r="G14">
        <v>1964</v>
      </c>
      <c r="H14" s="2" t="s">
        <v>2451</v>
      </c>
      <c r="I14">
        <v>9</v>
      </c>
      <c r="J14">
        <v>0</v>
      </c>
      <c r="K14">
        <v>95</v>
      </c>
      <c r="L14" s="2" t="s">
        <v>73</v>
      </c>
      <c r="M14">
        <v>1</v>
      </c>
      <c r="N14">
        <v>2</v>
      </c>
      <c r="O14">
        <v>2</v>
      </c>
      <c r="R14" t="s">
        <v>2725</v>
      </c>
      <c r="S14" t="s">
        <v>2725</v>
      </c>
    </row>
    <row r="15" spans="1:19">
      <c r="A15" s="2" t="s">
        <v>2527</v>
      </c>
      <c r="B15">
        <v>1</v>
      </c>
      <c r="C15" s="2" t="s">
        <v>2528</v>
      </c>
      <c r="D15" s="2" t="s">
        <v>2529</v>
      </c>
      <c r="E15" s="2" t="s">
        <v>2530</v>
      </c>
      <c r="F15" s="2" t="s">
        <v>2531</v>
      </c>
      <c r="G15">
        <v>1964</v>
      </c>
      <c r="H15" s="2" t="s">
        <v>2532</v>
      </c>
      <c r="I15">
        <v>9</v>
      </c>
      <c r="J15">
        <v>0</v>
      </c>
      <c r="K15">
        <v>95</v>
      </c>
      <c r="L15" s="2" t="s">
        <v>73</v>
      </c>
      <c r="M15">
        <v>1</v>
      </c>
      <c r="N15">
        <v>2</v>
      </c>
      <c r="O15">
        <v>2</v>
      </c>
      <c r="R15" t="s">
        <v>2725</v>
      </c>
      <c r="S15" t="s">
        <v>2729</v>
      </c>
    </row>
    <row r="16" spans="1:19">
      <c r="A16" s="2"/>
      <c r="C16" s="2"/>
      <c r="D16" s="2"/>
      <c r="E16" s="2"/>
      <c r="F16" s="2"/>
      <c r="H16" s="2"/>
      <c r="L16" s="2"/>
    </row>
    <row r="17" spans="1:15">
      <c r="A17" s="2"/>
      <c r="C17" s="2"/>
      <c r="D17" s="2"/>
      <c r="E17" s="2"/>
      <c r="F17" s="2"/>
      <c r="H17" s="2"/>
      <c r="L17" s="2"/>
    </row>
    <row r="18" spans="1:15">
      <c r="A18" s="2" t="s">
        <v>2160</v>
      </c>
      <c r="B18">
        <v>1</v>
      </c>
      <c r="C18" s="2" t="s">
        <v>2161</v>
      </c>
      <c r="D18" s="2" t="s">
        <v>2162</v>
      </c>
      <c r="E18" s="2" t="s">
        <v>2163</v>
      </c>
      <c r="F18" s="2" t="s">
        <v>2164</v>
      </c>
      <c r="G18">
        <v>1964</v>
      </c>
      <c r="H18" s="2" t="s">
        <v>2165</v>
      </c>
      <c r="I18">
        <v>6</v>
      </c>
      <c r="J18">
        <v>3</v>
      </c>
      <c r="K18">
        <v>95</v>
      </c>
      <c r="L18" s="2" t="s">
        <v>73</v>
      </c>
      <c r="M18">
        <v>2</v>
      </c>
      <c r="N18">
        <v>2</v>
      </c>
      <c r="O18">
        <v>1</v>
      </c>
    </row>
    <row r="19" spans="1:15">
      <c r="A19" s="2" t="s">
        <v>2237</v>
      </c>
      <c r="B19">
        <v>1</v>
      </c>
      <c r="C19" s="2" t="s">
        <v>2286</v>
      </c>
      <c r="D19" s="2" t="s">
        <v>2287</v>
      </c>
      <c r="E19" s="2" t="s">
        <v>2288</v>
      </c>
      <c r="F19" s="2" t="s">
        <v>2289</v>
      </c>
      <c r="G19">
        <v>1964</v>
      </c>
      <c r="H19" s="2" t="s">
        <v>2290</v>
      </c>
      <c r="I19">
        <v>6</v>
      </c>
      <c r="J19">
        <v>3</v>
      </c>
      <c r="K19">
        <v>95</v>
      </c>
      <c r="L19" s="2" t="s">
        <v>73</v>
      </c>
      <c r="M19">
        <v>2</v>
      </c>
      <c r="N19">
        <v>2</v>
      </c>
      <c r="O19">
        <v>1</v>
      </c>
    </row>
    <row r="20" spans="1:15">
      <c r="A20" s="2" t="s">
        <v>2438</v>
      </c>
      <c r="B20">
        <v>1</v>
      </c>
      <c r="C20" s="2" t="s">
        <v>2439</v>
      </c>
      <c r="D20" s="2" t="s">
        <v>2440</v>
      </c>
      <c r="E20" s="2" t="s">
        <v>2441</v>
      </c>
      <c r="F20" s="2" t="s">
        <v>2442</v>
      </c>
      <c r="G20">
        <v>1964</v>
      </c>
      <c r="H20" s="2" t="s">
        <v>2443</v>
      </c>
      <c r="I20">
        <v>6</v>
      </c>
      <c r="J20">
        <v>3</v>
      </c>
      <c r="K20">
        <v>95</v>
      </c>
      <c r="L20" s="2" t="s">
        <v>73</v>
      </c>
      <c r="M20">
        <v>2</v>
      </c>
      <c r="N20">
        <v>2</v>
      </c>
      <c r="O20">
        <v>1</v>
      </c>
    </row>
    <row r="21" spans="1:15">
      <c r="A21" s="2" t="s">
        <v>2403</v>
      </c>
      <c r="B21">
        <v>1</v>
      </c>
      <c r="C21" s="2" t="s">
        <v>2404</v>
      </c>
      <c r="D21" s="2" t="s">
        <v>2405</v>
      </c>
      <c r="E21" s="2" t="s">
        <v>2406</v>
      </c>
      <c r="F21" s="2" t="s">
        <v>2407</v>
      </c>
      <c r="G21">
        <v>1964</v>
      </c>
      <c r="H21" s="2" t="s">
        <v>2408</v>
      </c>
      <c r="I21">
        <v>7</v>
      </c>
      <c r="J21">
        <v>2</v>
      </c>
      <c r="K21">
        <v>95</v>
      </c>
      <c r="L21" s="2" t="s">
        <v>73</v>
      </c>
      <c r="M21">
        <v>2</v>
      </c>
      <c r="N21">
        <v>2</v>
      </c>
      <c r="O21">
        <v>1</v>
      </c>
    </row>
    <row r="22" spans="1:15">
      <c r="A22" s="2" t="s">
        <v>2452</v>
      </c>
      <c r="B22">
        <v>1</v>
      </c>
      <c r="C22" s="2" t="s">
        <v>2453</v>
      </c>
      <c r="D22" s="2" t="s">
        <v>2454</v>
      </c>
      <c r="E22" s="2" t="s">
        <v>2455</v>
      </c>
      <c r="F22" s="2" t="s">
        <v>2456</v>
      </c>
      <c r="G22">
        <v>1964</v>
      </c>
      <c r="H22" s="2" t="s">
        <v>2457</v>
      </c>
      <c r="I22">
        <v>6</v>
      </c>
      <c r="J22">
        <v>3</v>
      </c>
      <c r="K22">
        <v>95</v>
      </c>
      <c r="L22" s="2" t="s">
        <v>73</v>
      </c>
      <c r="M22">
        <v>2</v>
      </c>
      <c r="N22">
        <v>2</v>
      </c>
      <c r="O22">
        <v>1</v>
      </c>
    </row>
    <row r="23" spans="1:15">
      <c r="A23" s="2" t="s">
        <v>2482</v>
      </c>
      <c r="B23">
        <v>1</v>
      </c>
      <c r="C23" s="2" t="s">
        <v>2483</v>
      </c>
      <c r="D23" s="2" t="s">
        <v>2484</v>
      </c>
      <c r="E23" s="2" t="s">
        <v>2485</v>
      </c>
      <c r="F23" s="2" t="s">
        <v>2486</v>
      </c>
      <c r="G23">
        <v>1964</v>
      </c>
      <c r="H23" s="2" t="s">
        <v>2487</v>
      </c>
      <c r="I23">
        <v>6</v>
      </c>
      <c r="J23">
        <v>3</v>
      </c>
      <c r="K23">
        <v>95</v>
      </c>
      <c r="L23" s="2" t="s">
        <v>73</v>
      </c>
      <c r="M23">
        <v>2</v>
      </c>
      <c r="N23">
        <v>2</v>
      </c>
      <c r="O23">
        <v>1</v>
      </c>
    </row>
    <row r="24" spans="1:15">
      <c r="A24" s="2" t="s">
        <v>2571</v>
      </c>
      <c r="B24">
        <v>1</v>
      </c>
      <c r="C24" s="2" t="s">
        <v>2572</v>
      </c>
      <c r="D24" s="2" t="s">
        <v>2573</v>
      </c>
      <c r="E24" s="2" t="s">
        <v>2574</v>
      </c>
      <c r="F24" s="2" t="s">
        <v>2575</v>
      </c>
      <c r="G24">
        <v>1964</v>
      </c>
      <c r="H24" s="2" t="s">
        <v>2576</v>
      </c>
      <c r="I24">
        <v>6</v>
      </c>
      <c r="J24">
        <v>3</v>
      </c>
      <c r="K24">
        <v>95</v>
      </c>
      <c r="L24" s="2" t="s">
        <v>73</v>
      </c>
      <c r="M24">
        <v>2</v>
      </c>
      <c r="N24">
        <v>2</v>
      </c>
      <c r="O24">
        <v>1</v>
      </c>
    </row>
    <row r="25" spans="1:15">
      <c r="A25" s="2" t="s">
        <v>2593</v>
      </c>
      <c r="B25">
        <v>1</v>
      </c>
      <c r="C25" s="2" t="s">
        <v>2594</v>
      </c>
      <c r="D25" s="2" t="s">
        <v>2595</v>
      </c>
      <c r="E25" s="2" t="s">
        <v>2596</v>
      </c>
      <c r="F25" s="2" t="s">
        <v>2597</v>
      </c>
      <c r="G25">
        <v>1964</v>
      </c>
      <c r="H25" s="2" t="s">
        <v>2598</v>
      </c>
      <c r="I25">
        <v>5</v>
      </c>
      <c r="J25">
        <v>2</v>
      </c>
      <c r="K25">
        <v>95</v>
      </c>
      <c r="L25" s="2" t="s">
        <v>73</v>
      </c>
      <c r="M25">
        <v>2</v>
      </c>
      <c r="N25">
        <v>2</v>
      </c>
      <c r="O25">
        <v>1</v>
      </c>
    </row>
    <row r="26" spans="1:15">
      <c r="A26" s="2" t="s">
        <v>2565</v>
      </c>
      <c r="B26">
        <v>1</v>
      </c>
      <c r="C26" s="2" t="s">
        <v>2566</v>
      </c>
      <c r="D26" s="2" t="s">
        <v>2567</v>
      </c>
      <c r="E26" s="2" t="s">
        <v>2568</v>
      </c>
      <c r="F26" s="2" t="s">
        <v>2569</v>
      </c>
      <c r="G26">
        <v>1964</v>
      </c>
      <c r="H26" s="2" t="s">
        <v>2570</v>
      </c>
      <c r="I26">
        <v>6</v>
      </c>
      <c r="J26">
        <v>3</v>
      </c>
      <c r="K26">
        <v>95</v>
      </c>
      <c r="L26" s="2" t="s">
        <v>73</v>
      </c>
      <c r="M26">
        <v>2</v>
      </c>
      <c r="N26">
        <v>2</v>
      </c>
      <c r="O26">
        <v>1</v>
      </c>
    </row>
    <row r="27" spans="1:15">
      <c r="A27" s="2"/>
      <c r="C27" s="2"/>
      <c r="D27" s="2"/>
      <c r="E27" s="2"/>
      <c r="F27" s="2"/>
      <c r="H27" s="2"/>
      <c r="L27" s="2"/>
    </row>
    <row r="28" spans="1:15">
      <c r="A28" s="2"/>
      <c r="C28" s="2"/>
      <c r="D28" s="2"/>
      <c r="E28" s="2"/>
      <c r="F28" s="2"/>
      <c r="H28" s="2"/>
      <c r="L28" s="2"/>
    </row>
    <row r="29" spans="1:15">
      <c r="A29" s="2" t="s">
        <v>2006</v>
      </c>
      <c r="B29">
        <v>1</v>
      </c>
      <c r="C29" s="2" t="s">
        <v>2007</v>
      </c>
      <c r="D29" s="2" t="s">
        <v>2008</v>
      </c>
      <c r="E29" s="2" t="s">
        <v>2009</v>
      </c>
      <c r="F29" s="2" t="s">
        <v>2010</v>
      </c>
      <c r="G29">
        <v>1964</v>
      </c>
      <c r="H29" s="2" t="s">
        <v>2011</v>
      </c>
      <c r="I29">
        <v>9</v>
      </c>
      <c r="J29">
        <v>0</v>
      </c>
      <c r="K29">
        <v>95</v>
      </c>
      <c r="L29" s="2" t="s">
        <v>73</v>
      </c>
      <c r="M29">
        <v>3</v>
      </c>
      <c r="N29">
        <v>2</v>
      </c>
      <c r="O29">
        <v>2</v>
      </c>
    </row>
    <row r="30" spans="1:15">
      <c r="A30" s="2" t="s">
        <v>2012</v>
      </c>
      <c r="B30">
        <v>1</v>
      </c>
      <c r="C30" s="2" t="s">
        <v>2013</v>
      </c>
      <c r="D30" s="2" t="s">
        <v>2014</v>
      </c>
      <c r="E30" s="2" t="s">
        <v>2015</v>
      </c>
      <c r="F30" s="2" t="s">
        <v>2016</v>
      </c>
      <c r="G30">
        <v>1964</v>
      </c>
      <c r="H30" s="2" t="s">
        <v>2017</v>
      </c>
      <c r="I30">
        <v>9</v>
      </c>
      <c r="J30">
        <v>0</v>
      </c>
      <c r="K30">
        <v>95</v>
      </c>
      <c r="L30" s="2" t="s">
        <v>73</v>
      </c>
      <c r="M30">
        <v>3</v>
      </c>
      <c r="N30">
        <v>2</v>
      </c>
      <c r="O30">
        <v>2</v>
      </c>
    </row>
    <row r="31" spans="1:15">
      <c r="A31" s="2" t="s">
        <v>2305</v>
      </c>
      <c r="B31">
        <v>1</v>
      </c>
      <c r="C31" s="2" t="s">
        <v>2306</v>
      </c>
      <c r="D31" s="2" t="s">
        <v>2307</v>
      </c>
      <c r="E31" s="2" t="s">
        <v>2308</v>
      </c>
      <c r="F31" s="2" t="s">
        <v>2309</v>
      </c>
      <c r="G31">
        <v>1964</v>
      </c>
      <c r="H31" s="2" t="s">
        <v>2310</v>
      </c>
      <c r="I31">
        <v>9</v>
      </c>
      <c r="J31">
        <v>0</v>
      </c>
      <c r="K31">
        <v>95</v>
      </c>
      <c r="L31" s="2" t="s">
        <v>73</v>
      </c>
      <c r="M31">
        <v>3</v>
      </c>
      <c r="N31">
        <v>2</v>
      </c>
      <c r="O31">
        <v>2</v>
      </c>
    </row>
    <row r="32" spans="1:15">
      <c r="A32" s="2" t="s">
        <v>2647</v>
      </c>
      <c r="B32">
        <v>1</v>
      </c>
      <c r="C32" s="2" t="s">
        <v>2648</v>
      </c>
      <c r="D32" s="2" t="s">
        <v>2649</v>
      </c>
      <c r="E32" s="2" t="s">
        <v>2650</v>
      </c>
      <c r="F32" s="2" t="s">
        <v>2651</v>
      </c>
      <c r="G32">
        <v>1964</v>
      </c>
      <c r="H32" s="2" t="s">
        <v>2652</v>
      </c>
      <c r="I32">
        <v>7</v>
      </c>
      <c r="J32">
        <v>2</v>
      </c>
      <c r="K32">
        <v>95</v>
      </c>
      <c r="L32" s="2" t="s">
        <v>73</v>
      </c>
      <c r="M32">
        <v>3</v>
      </c>
      <c r="N32">
        <v>2</v>
      </c>
      <c r="O32">
        <v>2</v>
      </c>
    </row>
    <row r="33" spans="1:16">
      <c r="A33" s="2" t="s">
        <v>1955</v>
      </c>
      <c r="B33">
        <v>1</v>
      </c>
      <c r="C33" s="2" t="s">
        <v>1956</v>
      </c>
      <c r="D33" s="2" t="s">
        <v>1996</v>
      </c>
      <c r="E33" s="2" t="s">
        <v>1997</v>
      </c>
      <c r="F33" s="2" t="s">
        <v>1998</v>
      </c>
      <c r="G33">
        <v>1964</v>
      </c>
      <c r="H33" s="2" t="s">
        <v>1999</v>
      </c>
      <c r="I33">
        <v>8</v>
      </c>
      <c r="J33">
        <v>1</v>
      </c>
      <c r="K33">
        <v>95</v>
      </c>
      <c r="L33" s="2" t="s">
        <v>73</v>
      </c>
      <c r="M33">
        <v>4</v>
      </c>
      <c r="N33">
        <v>3</v>
      </c>
      <c r="O33">
        <v>2</v>
      </c>
    </row>
    <row r="34" spans="1:16">
      <c r="A34" s="2" t="s">
        <v>2000</v>
      </c>
      <c r="B34">
        <v>1</v>
      </c>
      <c r="C34" s="2" t="s">
        <v>2001</v>
      </c>
      <c r="D34" s="2" t="s">
        <v>2002</v>
      </c>
      <c r="E34" s="2" t="s">
        <v>2003</v>
      </c>
      <c r="F34" s="2" t="s">
        <v>2004</v>
      </c>
      <c r="G34">
        <v>1964</v>
      </c>
      <c r="H34" s="2" t="s">
        <v>2005</v>
      </c>
      <c r="I34">
        <v>9</v>
      </c>
      <c r="J34">
        <v>0</v>
      </c>
      <c r="K34">
        <v>95</v>
      </c>
      <c r="L34" s="2" t="s">
        <v>73</v>
      </c>
      <c r="M34">
        <v>4</v>
      </c>
      <c r="N34">
        <v>2</v>
      </c>
      <c r="O34">
        <v>2</v>
      </c>
      <c r="P34">
        <v>91</v>
      </c>
    </row>
    <row r="35" spans="1:16">
      <c r="A35" s="2" t="s">
        <v>1984</v>
      </c>
      <c r="B35">
        <v>1</v>
      </c>
      <c r="C35" s="2" t="s">
        <v>1985</v>
      </c>
      <c r="D35" s="2" t="s">
        <v>1986</v>
      </c>
      <c r="E35" s="2" t="s">
        <v>1987</v>
      </c>
      <c r="F35" s="2" t="s">
        <v>1988</v>
      </c>
      <c r="G35">
        <v>1964</v>
      </c>
      <c r="H35" s="2" t="s">
        <v>1989</v>
      </c>
      <c r="I35">
        <v>8</v>
      </c>
      <c r="J35">
        <v>1</v>
      </c>
      <c r="K35">
        <v>95</v>
      </c>
      <c r="L35" s="2" t="s">
        <v>73</v>
      </c>
      <c r="M35">
        <v>4</v>
      </c>
      <c r="N35">
        <v>2</v>
      </c>
      <c r="O35">
        <v>2</v>
      </c>
    </row>
    <row r="36" spans="1:16">
      <c r="A36" s="2" t="s">
        <v>2047</v>
      </c>
      <c r="B36">
        <v>1</v>
      </c>
      <c r="C36" s="2" t="s">
        <v>2048</v>
      </c>
      <c r="D36" s="2" t="s">
        <v>2049</v>
      </c>
      <c r="E36" s="2" t="s">
        <v>2050</v>
      </c>
      <c r="F36" s="2" t="s">
        <v>2051</v>
      </c>
      <c r="G36">
        <v>1964</v>
      </c>
      <c r="H36" s="2" t="s">
        <v>2052</v>
      </c>
      <c r="I36">
        <v>7</v>
      </c>
      <c r="J36">
        <v>2</v>
      </c>
      <c r="K36">
        <v>95</v>
      </c>
      <c r="L36" s="2" t="s">
        <v>73</v>
      </c>
      <c r="M36">
        <v>4</v>
      </c>
      <c r="N36">
        <v>2</v>
      </c>
      <c r="O36">
        <v>2</v>
      </c>
    </row>
    <row r="37" spans="1:16">
      <c r="A37" s="2" t="s">
        <v>2268</v>
      </c>
      <c r="B37">
        <v>1</v>
      </c>
      <c r="C37" s="2" t="s">
        <v>2269</v>
      </c>
      <c r="D37" s="2" t="s">
        <v>2270</v>
      </c>
      <c r="E37" s="2" t="s">
        <v>2271</v>
      </c>
      <c r="F37" s="2" t="s">
        <v>2272</v>
      </c>
      <c r="G37">
        <v>1964</v>
      </c>
      <c r="H37" s="2" t="s">
        <v>2273</v>
      </c>
      <c r="I37">
        <v>8</v>
      </c>
      <c r="J37">
        <v>1</v>
      </c>
      <c r="K37">
        <v>95</v>
      </c>
      <c r="L37" s="2" t="s">
        <v>73</v>
      </c>
      <c r="M37">
        <v>4</v>
      </c>
      <c r="N37">
        <v>2</v>
      </c>
      <c r="O37">
        <v>2</v>
      </c>
      <c r="P37">
        <v>90</v>
      </c>
    </row>
    <row r="38" spans="1:16">
      <c r="A38" s="2" t="s">
        <v>2274</v>
      </c>
      <c r="B38">
        <v>1</v>
      </c>
      <c r="C38" s="2" t="s">
        <v>2275</v>
      </c>
      <c r="D38" s="2" t="s">
        <v>2276</v>
      </c>
      <c r="E38" s="2" t="s">
        <v>2277</v>
      </c>
      <c r="F38" s="2" t="s">
        <v>2278</v>
      </c>
      <c r="G38">
        <v>1964</v>
      </c>
      <c r="H38" s="2" t="s">
        <v>2279</v>
      </c>
      <c r="I38">
        <v>9</v>
      </c>
      <c r="J38">
        <v>0</v>
      </c>
      <c r="K38">
        <v>95</v>
      </c>
      <c r="L38" s="2" t="s">
        <v>73</v>
      </c>
      <c r="M38">
        <v>4</v>
      </c>
      <c r="N38">
        <v>2</v>
      </c>
      <c r="O38">
        <v>2</v>
      </c>
    </row>
    <row r="39" spans="1:16">
      <c r="A39" s="2" t="s">
        <v>2617</v>
      </c>
      <c r="B39">
        <v>1</v>
      </c>
      <c r="C39" s="2" t="s">
        <v>2670</v>
      </c>
      <c r="D39" s="2" t="s">
        <v>2671</v>
      </c>
      <c r="E39" s="2" t="s">
        <v>2672</v>
      </c>
      <c r="F39" s="2" t="s">
        <v>2673</v>
      </c>
      <c r="G39">
        <v>1964</v>
      </c>
      <c r="H39" s="2" t="s">
        <v>2674</v>
      </c>
      <c r="I39">
        <v>9</v>
      </c>
      <c r="J39">
        <v>0</v>
      </c>
      <c r="K39">
        <v>95</v>
      </c>
      <c r="L39" s="2" t="s">
        <v>73</v>
      </c>
      <c r="M39">
        <v>4</v>
      </c>
      <c r="N39">
        <v>2</v>
      </c>
      <c r="O39">
        <v>2</v>
      </c>
    </row>
    <row r="40" spans="1:16">
      <c r="A40" s="2" t="s">
        <v>2675</v>
      </c>
      <c r="B40">
        <v>7</v>
      </c>
      <c r="C40" s="2" t="s">
        <v>2676</v>
      </c>
      <c r="D40" s="2" t="s">
        <v>2677</v>
      </c>
      <c r="E40" s="2" t="s">
        <v>2678</v>
      </c>
      <c r="F40" s="2" t="s">
        <v>2625</v>
      </c>
      <c r="G40">
        <v>1964</v>
      </c>
      <c r="H40" s="2" t="s">
        <v>2626</v>
      </c>
      <c r="I40">
        <v>6</v>
      </c>
      <c r="J40">
        <v>3</v>
      </c>
      <c r="K40">
        <v>95</v>
      </c>
      <c r="L40" s="2" t="s">
        <v>73</v>
      </c>
      <c r="M40">
        <v>4</v>
      </c>
      <c r="N40">
        <v>2</v>
      </c>
      <c r="O40">
        <v>2</v>
      </c>
    </row>
    <row r="41" spans="1:16">
      <c r="A41" s="2"/>
      <c r="C41" s="2"/>
      <c r="D41" s="2"/>
      <c r="E41" s="2"/>
      <c r="F41" s="2"/>
      <c r="H41" s="2"/>
      <c r="L41" s="2"/>
    </row>
    <row r="42" spans="1:16">
      <c r="A42" s="2"/>
      <c r="C42" s="2"/>
      <c r="D42" s="2"/>
      <c r="E42" s="2"/>
      <c r="F42" s="2"/>
      <c r="H42" s="2"/>
      <c r="L42" s="2"/>
    </row>
    <row r="43" spans="1:16">
      <c r="A43" s="2" t="s">
        <v>2476</v>
      </c>
      <c r="B43">
        <v>1</v>
      </c>
      <c r="C43" s="2" t="s">
        <v>2477</v>
      </c>
      <c r="D43" s="2" t="s">
        <v>2478</v>
      </c>
      <c r="E43" s="2" t="s">
        <v>2479</v>
      </c>
      <c r="F43" s="2" t="s">
        <v>2480</v>
      </c>
      <c r="G43">
        <v>1964</v>
      </c>
      <c r="H43" s="2" t="s">
        <v>2481</v>
      </c>
      <c r="I43">
        <v>7</v>
      </c>
      <c r="J43">
        <v>0</v>
      </c>
      <c r="K43">
        <v>95</v>
      </c>
      <c r="L43" s="2" t="s">
        <v>73</v>
      </c>
      <c r="M43">
        <v>7</v>
      </c>
      <c r="N43">
        <v>3</v>
      </c>
    </row>
    <row r="44" spans="1:16">
      <c r="A44" s="2"/>
      <c r="C44" s="2"/>
      <c r="D44" s="2"/>
      <c r="E44" s="2"/>
      <c r="F44" s="2"/>
      <c r="H44" s="2"/>
      <c r="L44" s="2"/>
    </row>
    <row r="45" spans="1:16">
      <c r="A45" s="2"/>
      <c r="C45" s="2"/>
      <c r="D45" s="2"/>
      <c r="E45" s="2"/>
      <c r="F45" s="2"/>
      <c r="H45" s="2"/>
      <c r="L45" s="2"/>
    </row>
    <row r="46" spans="1:16">
      <c r="A46" s="2" t="s">
        <v>1925</v>
      </c>
      <c r="B46">
        <v>1</v>
      </c>
      <c r="C46" s="2" t="s">
        <v>1926</v>
      </c>
      <c r="D46" s="2" t="s">
        <v>1927</v>
      </c>
      <c r="E46" s="2" t="s">
        <v>1928</v>
      </c>
      <c r="F46" s="2" t="s">
        <v>1929</v>
      </c>
      <c r="G46">
        <v>1964</v>
      </c>
      <c r="H46" s="2" t="s">
        <v>1930</v>
      </c>
      <c r="I46">
        <v>8</v>
      </c>
      <c r="J46">
        <v>1</v>
      </c>
      <c r="K46">
        <v>95</v>
      </c>
      <c r="L46" s="2" t="s">
        <v>73</v>
      </c>
      <c r="M46">
        <v>1</v>
      </c>
      <c r="N46">
        <v>1</v>
      </c>
      <c r="O46">
        <v>2</v>
      </c>
    </row>
    <row r="47" spans="1:16">
      <c r="A47" s="2" t="s">
        <v>1978</v>
      </c>
      <c r="B47">
        <v>1</v>
      </c>
      <c r="C47" s="2" t="s">
        <v>1979</v>
      </c>
      <c r="D47" s="2" t="s">
        <v>1980</v>
      </c>
      <c r="E47" s="2" t="s">
        <v>1981</v>
      </c>
      <c r="F47" s="2" t="s">
        <v>1982</v>
      </c>
      <c r="G47">
        <v>1964</v>
      </c>
      <c r="H47" s="2" t="s">
        <v>1983</v>
      </c>
      <c r="I47">
        <v>8</v>
      </c>
      <c r="J47">
        <v>1</v>
      </c>
      <c r="K47">
        <v>95</v>
      </c>
      <c r="L47" s="2" t="s">
        <v>73</v>
      </c>
      <c r="M47">
        <v>1</v>
      </c>
      <c r="N47">
        <v>1</v>
      </c>
      <c r="O47">
        <v>2</v>
      </c>
    </row>
    <row r="48" spans="1:16">
      <c r="A48" s="2" t="s">
        <v>1949</v>
      </c>
      <c r="B48">
        <v>1</v>
      </c>
      <c r="C48" s="2" t="s">
        <v>1950</v>
      </c>
      <c r="D48" s="2" t="s">
        <v>1951</v>
      </c>
      <c r="E48" s="2" t="s">
        <v>1952</v>
      </c>
      <c r="F48" s="2" t="s">
        <v>1953</v>
      </c>
      <c r="G48">
        <v>1964</v>
      </c>
      <c r="H48" s="2" t="s">
        <v>1954</v>
      </c>
      <c r="I48">
        <v>6</v>
      </c>
      <c r="J48">
        <v>3</v>
      </c>
      <c r="K48">
        <v>95</v>
      </c>
      <c r="L48" s="2" t="s">
        <v>73</v>
      </c>
      <c r="M48">
        <v>2</v>
      </c>
      <c r="N48">
        <v>1</v>
      </c>
      <c r="O48">
        <v>1</v>
      </c>
    </row>
    <row r="49" spans="1:16">
      <c r="A49" s="2" t="s">
        <v>1966</v>
      </c>
      <c r="B49">
        <v>1</v>
      </c>
      <c r="C49" s="2" t="s">
        <v>1967</v>
      </c>
      <c r="D49" s="2" t="s">
        <v>1968</v>
      </c>
      <c r="E49" s="2" t="s">
        <v>1969</v>
      </c>
      <c r="F49" s="2" t="s">
        <v>1970</v>
      </c>
      <c r="G49">
        <v>1964</v>
      </c>
      <c r="H49" s="2" t="s">
        <v>1971</v>
      </c>
      <c r="I49">
        <v>6</v>
      </c>
      <c r="J49">
        <v>3</v>
      </c>
      <c r="K49">
        <v>95</v>
      </c>
      <c r="L49" s="2" t="s">
        <v>73</v>
      </c>
      <c r="M49">
        <v>1</v>
      </c>
      <c r="N49">
        <v>1</v>
      </c>
      <c r="O49">
        <v>2</v>
      </c>
    </row>
    <row r="50" spans="1:16">
      <c r="A50" s="2" t="s">
        <v>2024</v>
      </c>
      <c r="B50">
        <v>1</v>
      </c>
      <c r="C50" s="2" t="s">
        <v>2025</v>
      </c>
      <c r="D50" s="2" t="s">
        <v>2026</v>
      </c>
      <c r="E50" s="2" t="s">
        <v>2027</v>
      </c>
      <c r="F50" s="2" t="s">
        <v>2028</v>
      </c>
      <c r="G50">
        <v>1964</v>
      </c>
      <c r="H50" s="2" t="s">
        <v>2029</v>
      </c>
      <c r="I50">
        <v>8</v>
      </c>
      <c r="J50">
        <v>1</v>
      </c>
      <c r="K50">
        <v>95</v>
      </c>
      <c r="L50" s="2" t="s">
        <v>73</v>
      </c>
      <c r="M50">
        <v>1</v>
      </c>
      <c r="N50">
        <v>1</v>
      </c>
      <c r="O50">
        <v>2</v>
      </c>
    </row>
    <row r="51" spans="1:16">
      <c r="A51" s="2" t="s">
        <v>1990</v>
      </c>
      <c r="B51">
        <v>1</v>
      </c>
      <c r="C51" s="2" t="s">
        <v>1991</v>
      </c>
      <c r="D51" s="2" t="s">
        <v>1992</v>
      </c>
      <c r="E51" s="2" t="s">
        <v>1993</v>
      </c>
      <c r="F51" s="2" t="s">
        <v>1994</v>
      </c>
      <c r="G51">
        <v>1964</v>
      </c>
      <c r="H51" s="2" t="s">
        <v>1995</v>
      </c>
      <c r="I51">
        <v>9</v>
      </c>
      <c r="J51">
        <v>0</v>
      </c>
      <c r="K51">
        <v>95</v>
      </c>
      <c r="L51" s="2" t="s">
        <v>73</v>
      </c>
      <c r="M51">
        <v>1</v>
      </c>
      <c r="N51">
        <v>1</v>
      </c>
      <c r="O51">
        <v>2</v>
      </c>
    </row>
    <row r="52" spans="1:16">
      <c r="A52" s="2" t="s">
        <v>2018</v>
      </c>
      <c r="B52">
        <v>1</v>
      </c>
      <c r="C52" s="2" t="s">
        <v>2019</v>
      </c>
      <c r="D52" s="2" t="s">
        <v>2020</v>
      </c>
      <c r="E52" s="2" t="s">
        <v>2021</v>
      </c>
      <c r="F52" s="2" t="s">
        <v>2022</v>
      </c>
      <c r="G52">
        <v>1964</v>
      </c>
      <c r="H52" s="2" t="s">
        <v>2023</v>
      </c>
      <c r="I52">
        <v>5</v>
      </c>
      <c r="J52">
        <v>4</v>
      </c>
      <c r="K52">
        <v>95</v>
      </c>
      <c r="L52" s="2" t="s">
        <v>73</v>
      </c>
      <c r="M52">
        <v>3</v>
      </c>
      <c r="N52">
        <v>1</v>
      </c>
      <c r="O52">
        <v>2</v>
      </c>
    </row>
    <row r="53" spans="1:16">
      <c r="A53" s="2" t="s">
        <v>2071</v>
      </c>
      <c r="B53">
        <v>1</v>
      </c>
      <c r="C53" s="2" t="s">
        <v>2072</v>
      </c>
      <c r="D53" s="2" t="s">
        <v>2073</v>
      </c>
      <c r="E53" s="2" t="s">
        <v>2074</v>
      </c>
      <c r="F53" s="2" t="s">
        <v>2075</v>
      </c>
      <c r="G53">
        <v>1964</v>
      </c>
      <c r="H53" s="2" t="s">
        <v>2076</v>
      </c>
      <c r="I53">
        <v>7</v>
      </c>
      <c r="J53">
        <v>2</v>
      </c>
      <c r="K53">
        <v>95</v>
      </c>
      <c r="L53" s="2" t="s">
        <v>73</v>
      </c>
      <c r="M53">
        <v>1</v>
      </c>
      <c r="N53">
        <v>1</v>
      </c>
      <c r="O53">
        <v>2</v>
      </c>
    </row>
    <row r="54" spans="1:16">
      <c r="A54" s="2" t="s">
        <v>2077</v>
      </c>
      <c r="B54">
        <v>1</v>
      </c>
      <c r="C54" s="2" t="s">
        <v>2030</v>
      </c>
      <c r="D54" s="2" t="s">
        <v>2031</v>
      </c>
      <c r="E54" s="2" t="s">
        <v>2032</v>
      </c>
      <c r="F54" s="2" t="s">
        <v>2033</v>
      </c>
      <c r="G54">
        <v>1964</v>
      </c>
      <c r="H54" s="2" t="s">
        <v>2034</v>
      </c>
      <c r="I54">
        <v>5</v>
      </c>
      <c r="J54">
        <v>4</v>
      </c>
      <c r="K54">
        <v>95</v>
      </c>
      <c r="L54" s="2" t="s">
        <v>73</v>
      </c>
      <c r="M54">
        <v>1</v>
      </c>
      <c r="N54">
        <v>1</v>
      </c>
      <c r="O54">
        <v>2</v>
      </c>
      <c r="P54">
        <v>89</v>
      </c>
    </row>
    <row r="55" spans="1:16">
      <c r="A55" s="2" t="s">
        <v>2097</v>
      </c>
      <c r="B55">
        <v>1</v>
      </c>
      <c r="C55" s="2" t="s">
        <v>2098</v>
      </c>
      <c r="D55" s="2" t="s">
        <v>2099</v>
      </c>
      <c r="E55" s="2" t="s">
        <v>2100</v>
      </c>
      <c r="F55" s="2" t="s">
        <v>2101</v>
      </c>
      <c r="G55">
        <v>1964</v>
      </c>
      <c r="H55" s="2" t="s">
        <v>2102</v>
      </c>
      <c r="I55">
        <v>7</v>
      </c>
      <c r="J55">
        <v>1</v>
      </c>
      <c r="K55">
        <v>95</v>
      </c>
      <c r="L55" s="2" t="s">
        <v>73</v>
      </c>
      <c r="M55">
        <v>1</v>
      </c>
      <c r="N55">
        <v>1</v>
      </c>
      <c r="O55">
        <v>2</v>
      </c>
    </row>
    <row r="56" spans="1:16">
      <c r="A56" s="2" t="s">
        <v>2053</v>
      </c>
      <c r="B56">
        <v>1</v>
      </c>
      <c r="C56" s="2" t="s">
        <v>2054</v>
      </c>
      <c r="D56" s="2" t="s">
        <v>2055</v>
      </c>
      <c r="E56" s="2" t="s">
        <v>2056</v>
      </c>
      <c r="F56" s="2" t="s">
        <v>2057</v>
      </c>
      <c r="G56">
        <v>1964</v>
      </c>
      <c r="H56" s="2" t="s">
        <v>2058</v>
      </c>
      <c r="I56">
        <v>7</v>
      </c>
      <c r="J56">
        <v>2</v>
      </c>
      <c r="K56">
        <v>95</v>
      </c>
      <c r="L56" s="2" t="s">
        <v>73</v>
      </c>
      <c r="M56">
        <v>2</v>
      </c>
      <c r="N56">
        <v>1</v>
      </c>
      <c r="O56">
        <v>1</v>
      </c>
    </row>
    <row r="57" spans="1:16">
      <c r="A57" s="2" t="s">
        <v>2059</v>
      </c>
      <c r="B57">
        <v>1</v>
      </c>
      <c r="C57" s="2" t="s">
        <v>2060</v>
      </c>
      <c r="D57" s="2" t="s">
        <v>2061</v>
      </c>
      <c r="E57" s="2" t="s">
        <v>2062</v>
      </c>
      <c r="F57" s="2" t="s">
        <v>2063</v>
      </c>
      <c r="G57">
        <v>1964</v>
      </c>
      <c r="H57" s="2" t="s">
        <v>2064</v>
      </c>
      <c r="I57">
        <v>7</v>
      </c>
      <c r="J57">
        <v>2</v>
      </c>
      <c r="K57">
        <v>95</v>
      </c>
      <c r="L57" s="2" t="s">
        <v>73</v>
      </c>
      <c r="M57">
        <v>1</v>
      </c>
      <c r="N57">
        <v>1</v>
      </c>
      <c r="O57">
        <v>2</v>
      </c>
    </row>
    <row r="58" spans="1:16">
      <c r="A58" s="2" t="s">
        <v>2065</v>
      </c>
      <c r="B58">
        <v>1</v>
      </c>
      <c r="C58" s="2" t="s">
        <v>2066</v>
      </c>
      <c r="D58" s="2" t="s">
        <v>2067</v>
      </c>
      <c r="E58" s="2" t="s">
        <v>2068</v>
      </c>
      <c r="F58" s="2" t="s">
        <v>2069</v>
      </c>
      <c r="G58">
        <v>1964</v>
      </c>
      <c r="H58" s="2" t="s">
        <v>2070</v>
      </c>
      <c r="I58">
        <v>8</v>
      </c>
      <c r="J58">
        <v>1</v>
      </c>
      <c r="K58">
        <v>95</v>
      </c>
      <c r="L58" s="2" t="s">
        <v>73</v>
      </c>
      <c r="M58">
        <v>1</v>
      </c>
      <c r="N58">
        <v>1</v>
      </c>
      <c r="O58">
        <v>2</v>
      </c>
    </row>
    <row r="59" spans="1:16">
      <c r="A59" s="2" t="s">
        <v>2123</v>
      </c>
      <c r="B59">
        <v>1</v>
      </c>
      <c r="C59" s="2" t="s">
        <v>2124</v>
      </c>
      <c r="D59" s="2" t="s">
        <v>2125</v>
      </c>
      <c r="E59" s="2" t="s">
        <v>2126</v>
      </c>
      <c r="F59" s="2" t="s">
        <v>2127</v>
      </c>
      <c r="G59">
        <v>1964</v>
      </c>
      <c r="H59" s="2" t="s">
        <v>2128</v>
      </c>
      <c r="I59">
        <v>6</v>
      </c>
      <c r="J59">
        <v>3</v>
      </c>
      <c r="K59">
        <v>95</v>
      </c>
      <c r="L59" s="2" t="s">
        <v>73</v>
      </c>
      <c r="M59">
        <v>1</v>
      </c>
      <c r="N59">
        <v>1</v>
      </c>
      <c r="O59">
        <v>2</v>
      </c>
    </row>
    <row r="60" spans="1:16">
      <c r="A60" s="2" t="s">
        <v>2129</v>
      </c>
      <c r="B60">
        <v>1</v>
      </c>
      <c r="C60" s="2" t="s">
        <v>2130</v>
      </c>
      <c r="D60" s="2" t="s">
        <v>2131</v>
      </c>
      <c r="E60" s="2" t="s">
        <v>2132</v>
      </c>
      <c r="F60" s="2" t="s">
        <v>2133</v>
      </c>
      <c r="G60">
        <v>1964</v>
      </c>
      <c r="H60" s="2" t="s">
        <v>2078</v>
      </c>
      <c r="I60">
        <v>8</v>
      </c>
      <c r="J60">
        <v>1</v>
      </c>
      <c r="K60">
        <v>95</v>
      </c>
      <c r="L60" s="2" t="s">
        <v>73</v>
      </c>
      <c r="M60">
        <v>1</v>
      </c>
      <c r="N60">
        <v>1</v>
      </c>
      <c r="O60">
        <v>2</v>
      </c>
      <c r="P60">
        <v>77</v>
      </c>
    </row>
    <row r="61" spans="1:16">
      <c r="A61" s="2" t="s">
        <v>2079</v>
      </c>
      <c r="B61">
        <v>1</v>
      </c>
      <c r="C61" s="2" t="s">
        <v>2080</v>
      </c>
      <c r="D61" s="2" t="s">
        <v>2081</v>
      </c>
      <c r="E61" s="2" t="s">
        <v>2082</v>
      </c>
      <c r="F61" s="2" t="s">
        <v>2083</v>
      </c>
      <c r="G61">
        <v>1964</v>
      </c>
      <c r="H61" s="2" t="s">
        <v>2084</v>
      </c>
      <c r="I61">
        <v>9</v>
      </c>
      <c r="J61">
        <v>0</v>
      </c>
      <c r="K61">
        <v>95</v>
      </c>
      <c r="L61" s="2" t="s">
        <v>73</v>
      </c>
      <c r="M61">
        <v>1</v>
      </c>
      <c r="N61">
        <v>1</v>
      </c>
      <c r="O61">
        <v>2</v>
      </c>
    </row>
    <row r="62" spans="1:16">
      <c r="A62" s="2" t="s">
        <v>2085</v>
      </c>
      <c r="B62">
        <v>1</v>
      </c>
      <c r="C62" s="2" t="s">
        <v>2086</v>
      </c>
      <c r="D62" s="2" t="s">
        <v>2087</v>
      </c>
      <c r="E62" s="2" t="s">
        <v>2088</v>
      </c>
      <c r="F62" s="2" t="s">
        <v>2089</v>
      </c>
      <c r="G62">
        <v>1964</v>
      </c>
      <c r="H62" s="2" t="s">
        <v>2090</v>
      </c>
      <c r="I62">
        <v>7</v>
      </c>
      <c r="J62">
        <v>2</v>
      </c>
      <c r="K62">
        <v>95</v>
      </c>
      <c r="L62" s="2" t="s">
        <v>73</v>
      </c>
      <c r="M62">
        <v>1</v>
      </c>
      <c r="N62">
        <v>1</v>
      </c>
      <c r="O62">
        <v>2</v>
      </c>
    </row>
    <row r="63" spans="1:16">
      <c r="A63" s="2" t="s">
        <v>2091</v>
      </c>
      <c r="B63">
        <v>1</v>
      </c>
      <c r="C63" s="2" t="s">
        <v>2092</v>
      </c>
      <c r="D63" s="2" t="s">
        <v>2093</v>
      </c>
      <c r="E63" s="2" t="s">
        <v>2094</v>
      </c>
      <c r="F63" s="2" t="s">
        <v>2095</v>
      </c>
      <c r="G63">
        <v>1964</v>
      </c>
      <c r="H63" s="2" t="s">
        <v>2096</v>
      </c>
      <c r="I63">
        <v>8</v>
      </c>
      <c r="J63">
        <v>1</v>
      </c>
      <c r="K63">
        <v>95</v>
      </c>
      <c r="L63" s="2" t="s">
        <v>73</v>
      </c>
      <c r="M63">
        <v>1</v>
      </c>
      <c r="N63">
        <v>1</v>
      </c>
      <c r="O63">
        <v>2</v>
      </c>
    </row>
    <row r="64" spans="1:16">
      <c r="A64" s="2" t="s">
        <v>2119</v>
      </c>
      <c r="B64">
        <v>1</v>
      </c>
      <c r="C64" s="2" t="s">
        <v>2120</v>
      </c>
      <c r="D64" s="2" t="s">
        <v>2121</v>
      </c>
      <c r="E64" s="2" t="s">
        <v>2122</v>
      </c>
      <c r="F64" s="2" t="s">
        <v>2178</v>
      </c>
      <c r="G64">
        <v>1964</v>
      </c>
      <c r="H64" s="2" t="s">
        <v>2179</v>
      </c>
      <c r="I64">
        <v>8</v>
      </c>
      <c r="J64">
        <v>1</v>
      </c>
      <c r="K64">
        <v>95</v>
      </c>
      <c r="L64" s="2" t="s">
        <v>73</v>
      </c>
      <c r="M64">
        <v>1</v>
      </c>
      <c r="N64">
        <v>1</v>
      </c>
      <c r="O64">
        <v>2</v>
      </c>
    </row>
    <row r="65" spans="1:16">
      <c r="A65" s="2" t="s">
        <v>2134</v>
      </c>
      <c r="B65">
        <v>1</v>
      </c>
      <c r="C65" s="2" t="s">
        <v>2135</v>
      </c>
      <c r="D65" s="2" t="s">
        <v>2136</v>
      </c>
      <c r="E65" s="2" t="s">
        <v>2137</v>
      </c>
      <c r="F65" s="2" t="s">
        <v>2138</v>
      </c>
      <c r="G65">
        <v>1964</v>
      </c>
      <c r="H65" s="2" t="s">
        <v>2139</v>
      </c>
      <c r="I65">
        <v>8</v>
      </c>
      <c r="J65">
        <v>1</v>
      </c>
      <c r="K65">
        <v>95</v>
      </c>
      <c r="L65" s="2" t="s">
        <v>73</v>
      </c>
      <c r="M65">
        <v>1</v>
      </c>
      <c r="N65">
        <v>1</v>
      </c>
      <c r="O65">
        <v>2</v>
      </c>
    </row>
    <row r="66" spans="1:16">
      <c r="A66" s="2" t="s">
        <v>2208</v>
      </c>
      <c r="B66">
        <v>1</v>
      </c>
      <c r="C66" s="2" t="s">
        <v>2209</v>
      </c>
      <c r="D66" s="2" t="s">
        <v>2210</v>
      </c>
      <c r="E66" s="2" t="s">
        <v>2211</v>
      </c>
      <c r="F66" s="2" t="s">
        <v>2212</v>
      </c>
      <c r="G66">
        <v>1964</v>
      </c>
      <c r="H66" s="2" t="s">
        <v>2213</v>
      </c>
      <c r="I66">
        <v>7</v>
      </c>
      <c r="J66">
        <v>0</v>
      </c>
      <c r="K66">
        <v>95</v>
      </c>
      <c r="L66" s="2" t="s">
        <v>73</v>
      </c>
      <c r="M66">
        <v>1</v>
      </c>
      <c r="N66">
        <v>1</v>
      </c>
      <c r="O66">
        <v>2</v>
      </c>
    </row>
    <row r="67" spans="1:16">
      <c r="A67" s="2" t="s">
        <v>2214</v>
      </c>
      <c r="B67">
        <v>1</v>
      </c>
      <c r="C67" s="2" t="s">
        <v>2215</v>
      </c>
      <c r="D67" s="2" t="s">
        <v>2216</v>
      </c>
      <c r="E67" s="2" t="s">
        <v>2217</v>
      </c>
      <c r="F67" s="2" t="s">
        <v>2218</v>
      </c>
      <c r="G67">
        <v>1964</v>
      </c>
      <c r="H67" s="2" t="s">
        <v>2159</v>
      </c>
      <c r="I67">
        <v>9</v>
      </c>
      <c r="J67">
        <v>0</v>
      </c>
      <c r="K67">
        <v>95</v>
      </c>
      <c r="L67" s="2" t="s">
        <v>73</v>
      </c>
      <c r="M67">
        <v>1</v>
      </c>
      <c r="N67">
        <v>1</v>
      </c>
      <c r="O67">
        <v>2</v>
      </c>
    </row>
    <row r="68" spans="1:16">
      <c r="A68" s="2" t="s">
        <v>2166</v>
      </c>
      <c r="B68">
        <v>1</v>
      </c>
      <c r="C68" s="2" t="s">
        <v>2167</v>
      </c>
      <c r="D68" s="2" t="s">
        <v>2168</v>
      </c>
      <c r="E68" s="2" t="s">
        <v>2169</v>
      </c>
      <c r="F68" s="2" t="s">
        <v>2170</v>
      </c>
      <c r="G68">
        <v>1964</v>
      </c>
      <c r="H68" s="2" t="s">
        <v>2171</v>
      </c>
      <c r="I68">
        <v>9</v>
      </c>
      <c r="J68">
        <v>0</v>
      </c>
      <c r="K68">
        <v>95</v>
      </c>
      <c r="L68" s="2" t="s">
        <v>73</v>
      </c>
      <c r="M68">
        <v>1</v>
      </c>
      <c r="N68">
        <v>1</v>
      </c>
      <c r="O68">
        <v>2</v>
      </c>
    </row>
    <row r="69" spans="1:16">
      <c r="A69" s="2" t="s">
        <v>2172</v>
      </c>
      <c r="B69">
        <v>1</v>
      </c>
      <c r="C69" s="2" t="s">
        <v>2173</v>
      </c>
      <c r="D69" s="2" t="s">
        <v>2174</v>
      </c>
      <c r="E69" s="2" t="s">
        <v>2175</v>
      </c>
      <c r="F69" s="2" t="s">
        <v>2176</v>
      </c>
      <c r="G69">
        <v>1964</v>
      </c>
      <c r="H69" s="2" t="s">
        <v>2177</v>
      </c>
      <c r="I69">
        <v>7</v>
      </c>
      <c r="J69">
        <v>2</v>
      </c>
      <c r="K69">
        <v>95</v>
      </c>
      <c r="L69" s="2" t="s">
        <v>73</v>
      </c>
      <c r="M69">
        <v>1</v>
      </c>
      <c r="N69">
        <v>1</v>
      </c>
      <c r="O69">
        <v>2</v>
      </c>
    </row>
    <row r="70" spans="1:16">
      <c r="A70" s="2" t="s">
        <v>2238</v>
      </c>
      <c r="B70">
        <v>1</v>
      </c>
      <c r="C70" s="2" t="s">
        <v>2239</v>
      </c>
      <c r="D70" s="2" t="s">
        <v>2240</v>
      </c>
      <c r="E70" s="2" t="s">
        <v>2241</v>
      </c>
      <c r="F70" s="2" t="s">
        <v>2242</v>
      </c>
      <c r="G70">
        <v>1964</v>
      </c>
      <c r="H70" s="2" t="s">
        <v>2243</v>
      </c>
      <c r="I70">
        <v>7</v>
      </c>
      <c r="J70">
        <v>1</v>
      </c>
      <c r="K70">
        <v>95</v>
      </c>
      <c r="L70" s="2" t="s">
        <v>73</v>
      </c>
      <c r="M70">
        <v>1</v>
      </c>
      <c r="N70">
        <v>1</v>
      </c>
      <c r="O70">
        <v>2</v>
      </c>
    </row>
    <row r="71" spans="1:16">
      <c r="A71" s="2" t="s">
        <v>2203</v>
      </c>
      <c r="B71">
        <v>1</v>
      </c>
      <c r="C71" s="2" t="s">
        <v>2204</v>
      </c>
      <c r="D71" s="2" t="s">
        <v>2205</v>
      </c>
      <c r="E71" s="2" t="s">
        <v>2206</v>
      </c>
      <c r="F71" s="2" t="s">
        <v>2207</v>
      </c>
      <c r="G71">
        <v>1964</v>
      </c>
      <c r="H71" s="2" t="s">
        <v>2261</v>
      </c>
      <c r="I71">
        <v>9</v>
      </c>
      <c r="J71">
        <v>0</v>
      </c>
      <c r="K71">
        <v>95</v>
      </c>
      <c r="L71" s="2" t="s">
        <v>73</v>
      </c>
      <c r="M71">
        <v>1</v>
      </c>
      <c r="N71">
        <v>1</v>
      </c>
      <c r="O71">
        <v>2</v>
      </c>
    </row>
    <row r="72" spans="1:16">
      <c r="A72" s="2" t="s">
        <v>2262</v>
      </c>
      <c r="B72">
        <v>1</v>
      </c>
      <c r="C72" s="2" t="s">
        <v>2263</v>
      </c>
      <c r="D72" s="2" t="s">
        <v>2264</v>
      </c>
      <c r="E72" s="2" t="s">
        <v>2265</v>
      </c>
      <c r="F72" s="2" t="s">
        <v>2266</v>
      </c>
      <c r="G72">
        <v>1964</v>
      </c>
      <c r="H72" s="2" t="s">
        <v>2267</v>
      </c>
      <c r="I72">
        <v>9</v>
      </c>
      <c r="J72">
        <v>0</v>
      </c>
      <c r="K72">
        <v>95</v>
      </c>
      <c r="L72" s="2" t="s">
        <v>73</v>
      </c>
      <c r="M72">
        <v>1</v>
      </c>
      <c r="N72">
        <v>1</v>
      </c>
      <c r="O72">
        <v>2</v>
      </c>
    </row>
    <row r="73" spans="1:16">
      <c r="A73" s="2" t="s">
        <v>2219</v>
      </c>
      <c r="B73">
        <v>1</v>
      </c>
      <c r="C73" s="2" t="s">
        <v>2220</v>
      </c>
      <c r="D73" s="2" t="s">
        <v>2221</v>
      </c>
      <c r="E73" s="2" t="s">
        <v>2222</v>
      </c>
      <c r="F73" s="2" t="s">
        <v>2223</v>
      </c>
      <c r="G73">
        <v>1964</v>
      </c>
      <c r="H73" s="2" t="s">
        <v>2224</v>
      </c>
      <c r="I73">
        <v>9</v>
      </c>
      <c r="J73">
        <v>0</v>
      </c>
      <c r="K73">
        <v>95</v>
      </c>
      <c r="L73" s="2" t="s">
        <v>73</v>
      </c>
      <c r="M73">
        <v>1</v>
      </c>
      <c r="N73">
        <v>1</v>
      </c>
      <c r="O73">
        <v>2</v>
      </c>
    </row>
    <row r="74" spans="1:16">
      <c r="A74" s="2" t="s">
        <v>2225</v>
      </c>
      <c r="B74">
        <v>1</v>
      </c>
      <c r="C74" s="2" t="s">
        <v>2226</v>
      </c>
      <c r="D74" s="2" t="s">
        <v>2227</v>
      </c>
      <c r="E74" s="2" t="s">
        <v>2228</v>
      </c>
      <c r="F74" s="2" t="s">
        <v>2229</v>
      </c>
      <c r="G74">
        <v>1964</v>
      </c>
      <c r="H74" s="2" t="s">
        <v>2230</v>
      </c>
      <c r="I74">
        <v>9</v>
      </c>
      <c r="J74">
        <v>0</v>
      </c>
      <c r="K74">
        <v>95</v>
      </c>
      <c r="L74" s="2" t="s">
        <v>73</v>
      </c>
      <c r="M74">
        <v>1</v>
      </c>
      <c r="N74">
        <v>1</v>
      </c>
      <c r="O74">
        <v>2</v>
      </c>
    </row>
    <row r="75" spans="1:16">
      <c r="A75" s="2" t="s">
        <v>2231</v>
      </c>
      <c r="B75">
        <v>1</v>
      </c>
      <c r="C75" s="2" t="s">
        <v>2232</v>
      </c>
      <c r="D75" s="2" t="s">
        <v>2233</v>
      </c>
      <c r="E75" s="2" t="s">
        <v>2234</v>
      </c>
      <c r="F75" s="2" t="s">
        <v>2235</v>
      </c>
      <c r="G75">
        <v>1964</v>
      </c>
      <c r="H75" s="2" t="s">
        <v>2236</v>
      </c>
      <c r="I75">
        <v>8</v>
      </c>
      <c r="J75">
        <v>1</v>
      </c>
      <c r="K75">
        <v>95</v>
      </c>
      <c r="L75" s="2" t="s">
        <v>73</v>
      </c>
      <c r="M75">
        <v>1</v>
      </c>
      <c r="N75">
        <v>1</v>
      </c>
      <c r="O75">
        <v>2</v>
      </c>
      <c r="P75">
        <v>77</v>
      </c>
    </row>
    <row r="76" spans="1:16">
      <c r="A76" s="2" t="s">
        <v>2299</v>
      </c>
      <c r="B76">
        <v>1</v>
      </c>
      <c r="C76" s="2" t="s">
        <v>2300</v>
      </c>
      <c r="D76" s="2" t="s">
        <v>2301</v>
      </c>
      <c r="E76" s="2" t="s">
        <v>2302</v>
      </c>
      <c r="F76" s="2" t="s">
        <v>2303</v>
      </c>
      <c r="G76">
        <v>1964</v>
      </c>
      <c r="H76" s="2" t="s">
        <v>2304</v>
      </c>
      <c r="I76">
        <v>7</v>
      </c>
      <c r="J76">
        <v>2</v>
      </c>
      <c r="K76">
        <v>95</v>
      </c>
      <c r="L76" s="2" t="s">
        <v>73</v>
      </c>
      <c r="M76">
        <v>1</v>
      </c>
      <c r="N76">
        <v>1</v>
      </c>
      <c r="O76">
        <v>2</v>
      </c>
    </row>
    <row r="77" spans="1:16">
      <c r="A77" s="2" t="s">
        <v>2311</v>
      </c>
      <c r="B77">
        <v>1</v>
      </c>
      <c r="C77" s="2" t="s">
        <v>2355</v>
      </c>
      <c r="D77" s="2" t="s">
        <v>2356</v>
      </c>
      <c r="E77" s="2" t="s">
        <v>2357</v>
      </c>
      <c r="F77" s="2" t="s">
        <v>2358</v>
      </c>
      <c r="G77">
        <v>1964</v>
      </c>
      <c r="H77" s="2" t="s">
        <v>2359</v>
      </c>
      <c r="I77">
        <v>9</v>
      </c>
      <c r="J77">
        <v>0</v>
      </c>
      <c r="K77">
        <v>95</v>
      </c>
      <c r="L77" s="2" t="s">
        <v>73</v>
      </c>
      <c r="M77">
        <v>1</v>
      </c>
      <c r="N77">
        <v>1</v>
      </c>
      <c r="O77">
        <v>2</v>
      </c>
    </row>
    <row r="78" spans="1:16">
      <c r="A78" s="2" t="s">
        <v>2384</v>
      </c>
      <c r="B78">
        <v>1</v>
      </c>
      <c r="C78" s="2" t="s">
        <v>2385</v>
      </c>
      <c r="D78" s="2" t="s">
        <v>2386</v>
      </c>
      <c r="E78" s="2" t="s">
        <v>2387</v>
      </c>
      <c r="F78" s="2" t="s">
        <v>2388</v>
      </c>
      <c r="G78">
        <v>1964</v>
      </c>
      <c r="H78" s="2" t="s">
        <v>2389</v>
      </c>
      <c r="I78">
        <v>8</v>
      </c>
      <c r="J78">
        <v>1</v>
      </c>
      <c r="K78">
        <v>95</v>
      </c>
      <c r="L78" s="2" t="s">
        <v>73</v>
      </c>
      <c r="M78">
        <v>1</v>
      </c>
      <c r="N78">
        <v>1</v>
      </c>
      <c r="O78">
        <v>2</v>
      </c>
    </row>
    <row r="79" spans="1:16">
      <c r="A79" s="2" t="s">
        <v>2390</v>
      </c>
      <c r="B79">
        <v>1</v>
      </c>
      <c r="C79" s="2" t="s">
        <v>2391</v>
      </c>
      <c r="D79" s="2" t="s">
        <v>2392</v>
      </c>
      <c r="E79" s="2" t="s">
        <v>2393</v>
      </c>
      <c r="F79" s="2" t="s">
        <v>2340</v>
      </c>
      <c r="G79">
        <v>1964</v>
      </c>
      <c r="H79" s="2" t="s">
        <v>2341</v>
      </c>
      <c r="I79">
        <v>9</v>
      </c>
      <c r="J79">
        <v>0</v>
      </c>
      <c r="K79">
        <v>95</v>
      </c>
      <c r="L79" s="2" t="s">
        <v>73</v>
      </c>
      <c r="M79">
        <v>1</v>
      </c>
      <c r="N79">
        <v>1</v>
      </c>
      <c r="O79">
        <v>2</v>
      </c>
    </row>
    <row r="80" spans="1:16">
      <c r="A80" s="2" t="s">
        <v>2342</v>
      </c>
      <c r="B80">
        <v>1</v>
      </c>
      <c r="C80" s="2" t="s">
        <v>2343</v>
      </c>
      <c r="D80" s="2" t="s">
        <v>2344</v>
      </c>
      <c r="E80" s="2" t="s">
        <v>2345</v>
      </c>
      <c r="F80" s="2" t="s">
        <v>2346</v>
      </c>
      <c r="G80">
        <v>1964</v>
      </c>
      <c r="H80" s="2" t="s">
        <v>2347</v>
      </c>
      <c r="I80">
        <v>5</v>
      </c>
      <c r="J80">
        <v>2</v>
      </c>
      <c r="K80">
        <v>95</v>
      </c>
      <c r="L80" s="2" t="s">
        <v>73</v>
      </c>
      <c r="M80">
        <v>1</v>
      </c>
      <c r="N80">
        <v>1</v>
      </c>
      <c r="O80">
        <v>2</v>
      </c>
      <c r="P80">
        <v>90</v>
      </c>
    </row>
    <row r="81" spans="1:15">
      <c r="A81" s="2" t="s">
        <v>2366</v>
      </c>
      <c r="B81">
        <v>1</v>
      </c>
      <c r="C81" s="2" t="s">
        <v>2367</v>
      </c>
      <c r="D81" s="2" t="s">
        <v>2368</v>
      </c>
      <c r="E81" s="2" t="s">
        <v>2369</v>
      </c>
      <c r="F81" s="2" t="s">
        <v>2370</v>
      </c>
      <c r="G81">
        <v>1964</v>
      </c>
      <c r="H81" s="2" t="s">
        <v>2371</v>
      </c>
      <c r="I81">
        <v>9</v>
      </c>
      <c r="J81">
        <v>0</v>
      </c>
      <c r="K81">
        <v>95</v>
      </c>
      <c r="L81" s="2" t="s">
        <v>73</v>
      </c>
      <c r="M81">
        <v>1</v>
      </c>
      <c r="N81">
        <v>1</v>
      </c>
      <c r="O81">
        <v>2</v>
      </c>
    </row>
    <row r="82" spans="1:15">
      <c r="A82" s="2" t="s">
        <v>2372</v>
      </c>
      <c r="B82">
        <v>1</v>
      </c>
      <c r="C82" s="2" t="s">
        <v>2373</v>
      </c>
      <c r="D82" s="2" t="s">
        <v>2374</v>
      </c>
      <c r="E82" s="2" t="s">
        <v>2375</v>
      </c>
      <c r="F82" s="2" t="s">
        <v>2376</v>
      </c>
      <c r="G82">
        <v>1964</v>
      </c>
      <c r="H82" s="2" t="s">
        <v>2377</v>
      </c>
      <c r="I82">
        <v>9</v>
      </c>
      <c r="J82">
        <v>0</v>
      </c>
      <c r="K82">
        <v>95</v>
      </c>
      <c r="L82" s="2" t="s">
        <v>73</v>
      </c>
      <c r="M82">
        <v>1</v>
      </c>
      <c r="N82">
        <v>1</v>
      </c>
      <c r="O82">
        <v>2</v>
      </c>
    </row>
    <row r="83" spans="1:15">
      <c r="A83" s="2" t="s">
        <v>2378</v>
      </c>
      <c r="B83">
        <v>1</v>
      </c>
      <c r="C83" s="2" t="s">
        <v>2379</v>
      </c>
      <c r="D83" s="2" t="s">
        <v>2380</v>
      </c>
      <c r="E83" s="2" t="s">
        <v>2381</v>
      </c>
      <c r="F83" s="2" t="s">
        <v>2382</v>
      </c>
      <c r="G83">
        <v>1964</v>
      </c>
      <c r="H83" s="2" t="s">
        <v>2383</v>
      </c>
      <c r="I83">
        <v>7</v>
      </c>
      <c r="J83">
        <v>2</v>
      </c>
      <c r="K83">
        <v>95</v>
      </c>
      <c r="L83" s="2" t="s">
        <v>73</v>
      </c>
      <c r="M83">
        <v>1</v>
      </c>
      <c r="N83">
        <v>1</v>
      </c>
      <c r="O83">
        <v>2</v>
      </c>
    </row>
    <row r="84" spans="1:15">
      <c r="A84" s="2" t="s">
        <v>2444</v>
      </c>
      <c r="B84">
        <v>1</v>
      </c>
      <c r="C84" s="2" t="s">
        <v>2445</v>
      </c>
      <c r="D84" s="2" t="s">
        <v>2446</v>
      </c>
      <c r="E84" s="2" t="s">
        <v>2394</v>
      </c>
      <c r="F84" s="2" t="s">
        <v>2395</v>
      </c>
      <c r="G84">
        <v>1964</v>
      </c>
      <c r="H84" s="2" t="s">
        <v>2396</v>
      </c>
      <c r="I84">
        <v>9</v>
      </c>
      <c r="J84">
        <v>0</v>
      </c>
      <c r="K84">
        <v>95</v>
      </c>
      <c r="L84" s="2" t="s">
        <v>73</v>
      </c>
      <c r="M84">
        <v>1</v>
      </c>
      <c r="N84">
        <v>1</v>
      </c>
      <c r="O84">
        <v>2</v>
      </c>
    </row>
    <row r="85" spans="1:15">
      <c r="A85" s="2" t="s">
        <v>2397</v>
      </c>
      <c r="B85">
        <v>1</v>
      </c>
      <c r="C85" s="2" t="s">
        <v>2398</v>
      </c>
      <c r="D85" s="2" t="s">
        <v>2399</v>
      </c>
      <c r="E85" s="2" t="s">
        <v>2400</v>
      </c>
      <c r="F85" s="2" t="s">
        <v>2401</v>
      </c>
      <c r="G85">
        <v>1964</v>
      </c>
      <c r="H85" s="2" t="s">
        <v>2402</v>
      </c>
      <c r="I85">
        <v>6</v>
      </c>
      <c r="J85">
        <v>2</v>
      </c>
      <c r="K85">
        <v>95</v>
      </c>
      <c r="L85" s="2" t="s">
        <v>73</v>
      </c>
      <c r="M85">
        <v>1</v>
      </c>
      <c r="N85">
        <v>1</v>
      </c>
      <c r="O85">
        <v>2</v>
      </c>
    </row>
    <row r="86" spans="1:15">
      <c r="A86" s="2" t="s">
        <v>2409</v>
      </c>
      <c r="B86">
        <v>1</v>
      </c>
      <c r="C86" s="2" t="s">
        <v>2410</v>
      </c>
      <c r="D86" s="2" t="s">
        <v>2411</v>
      </c>
      <c r="E86" s="2" t="s">
        <v>2412</v>
      </c>
      <c r="F86" s="2" t="s">
        <v>2413</v>
      </c>
      <c r="G86">
        <v>1964</v>
      </c>
      <c r="H86" s="2" t="s">
        <v>2469</v>
      </c>
      <c r="I86">
        <v>8</v>
      </c>
      <c r="J86">
        <v>1</v>
      </c>
      <c r="K86">
        <v>95</v>
      </c>
      <c r="L86" s="2" t="s">
        <v>73</v>
      </c>
      <c r="M86">
        <v>1</v>
      </c>
      <c r="N86">
        <v>1</v>
      </c>
      <c r="O86">
        <v>2</v>
      </c>
    </row>
    <row r="87" spans="1:15">
      <c r="A87" s="2" t="s">
        <v>2432</v>
      </c>
      <c r="B87">
        <v>1</v>
      </c>
      <c r="C87" s="2" t="s">
        <v>2433</v>
      </c>
      <c r="D87" s="2" t="s">
        <v>2434</v>
      </c>
      <c r="E87" s="2" t="s">
        <v>2435</v>
      </c>
      <c r="F87" s="2" t="s">
        <v>2436</v>
      </c>
      <c r="G87">
        <v>1964</v>
      </c>
      <c r="H87" s="2" t="s">
        <v>2437</v>
      </c>
      <c r="I87">
        <v>8</v>
      </c>
      <c r="J87">
        <v>1</v>
      </c>
      <c r="K87">
        <v>95</v>
      </c>
      <c r="L87" s="2" t="s">
        <v>73</v>
      </c>
      <c r="M87">
        <v>1</v>
      </c>
      <c r="N87">
        <v>1</v>
      </c>
      <c r="O87">
        <v>2</v>
      </c>
    </row>
    <row r="88" spans="1:15">
      <c r="A88" s="2" t="s">
        <v>2495</v>
      </c>
      <c r="B88">
        <v>1</v>
      </c>
      <c r="C88" s="2" t="s">
        <v>2496</v>
      </c>
      <c r="D88" s="2" t="s">
        <v>2497</v>
      </c>
      <c r="E88" s="2" t="s">
        <v>2498</v>
      </c>
      <c r="F88" s="2" t="s">
        <v>2499</v>
      </c>
      <c r="G88">
        <v>1964</v>
      </c>
      <c r="H88" s="2" t="s">
        <v>2500</v>
      </c>
      <c r="I88">
        <v>9</v>
      </c>
      <c r="J88">
        <v>0</v>
      </c>
      <c r="K88">
        <v>95</v>
      </c>
      <c r="L88" s="2" t="s">
        <v>73</v>
      </c>
      <c r="M88">
        <v>1</v>
      </c>
      <c r="N88">
        <v>1</v>
      </c>
      <c r="O88">
        <v>2</v>
      </c>
    </row>
    <row r="89" spans="1:15">
      <c r="A89" s="2" t="s">
        <v>2458</v>
      </c>
      <c r="B89">
        <v>1</v>
      </c>
      <c r="C89" s="2" t="s">
        <v>2459</v>
      </c>
      <c r="D89" s="2" t="s">
        <v>2460</v>
      </c>
      <c r="E89" s="2" t="s">
        <v>2461</v>
      </c>
      <c r="F89" s="2" t="s">
        <v>2462</v>
      </c>
      <c r="G89">
        <v>1964</v>
      </c>
      <c r="H89" s="2" t="s">
        <v>2463</v>
      </c>
      <c r="I89">
        <v>8</v>
      </c>
      <c r="J89">
        <v>1</v>
      </c>
      <c r="K89">
        <v>95</v>
      </c>
      <c r="L89" s="2" t="s">
        <v>73</v>
      </c>
      <c r="M89">
        <v>1</v>
      </c>
      <c r="N89">
        <v>1</v>
      </c>
      <c r="O89">
        <v>2</v>
      </c>
    </row>
    <row r="90" spans="1:15">
      <c r="A90" s="2" t="s">
        <v>2464</v>
      </c>
      <c r="B90">
        <v>1</v>
      </c>
      <c r="C90" s="2" t="s">
        <v>2465</v>
      </c>
      <c r="D90" s="2" t="s">
        <v>2466</v>
      </c>
      <c r="E90" s="2" t="s">
        <v>2467</v>
      </c>
      <c r="F90" s="2" t="s">
        <v>2468</v>
      </c>
      <c r="G90">
        <v>1964</v>
      </c>
      <c r="H90" s="2" t="s">
        <v>2515</v>
      </c>
      <c r="I90">
        <v>9</v>
      </c>
      <c r="J90">
        <v>0</v>
      </c>
      <c r="K90">
        <v>95</v>
      </c>
      <c r="L90" s="2" t="s">
        <v>73</v>
      </c>
      <c r="M90">
        <v>1</v>
      </c>
      <c r="N90">
        <v>1</v>
      </c>
      <c r="O90">
        <v>2</v>
      </c>
    </row>
    <row r="91" spans="1:15">
      <c r="A91" s="2" t="s">
        <v>2516</v>
      </c>
      <c r="B91">
        <v>1</v>
      </c>
      <c r="C91" s="2" t="s">
        <v>2517</v>
      </c>
      <c r="D91" s="2" t="s">
        <v>2518</v>
      </c>
      <c r="E91" s="2" t="s">
        <v>2519</v>
      </c>
      <c r="F91" s="2" t="s">
        <v>2520</v>
      </c>
      <c r="G91">
        <v>1964</v>
      </c>
      <c r="H91" s="2" t="s">
        <v>2521</v>
      </c>
      <c r="I91">
        <v>9</v>
      </c>
      <c r="J91">
        <v>0</v>
      </c>
      <c r="K91">
        <v>95</v>
      </c>
      <c r="L91" s="2" t="s">
        <v>73</v>
      </c>
      <c r="M91">
        <v>1</v>
      </c>
      <c r="N91">
        <v>1</v>
      </c>
      <c r="O91">
        <v>2</v>
      </c>
    </row>
    <row r="92" spans="1:15">
      <c r="A92" s="2" t="s">
        <v>2503</v>
      </c>
      <c r="B92">
        <v>1</v>
      </c>
      <c r="C92" s="2" t="s">
        <v>2504</v>
      </c>
      <c r="D92" s="2" t="s">
        <v>2505</v>
      </c>
      <c r="E92" s="2" t="s">
        <v>2506</v>
      </c>
      <c r="F92" s="2" t="s">
        <v>2507</v>
      </c>
      <c r="G92">
        <v>1964</v>
      </c>
      <c r="H92" s="2" t="s">
        <v>2508</v>
      </c>
      <c r="I92">
        <v>8</v>
      </c>
      <c r="J92">
        <v>1</v>
      </c>
      <c r="K92">
        <v>95</v>
      </c>
      <c r="L92" s="2" t="s">
        <v>73</v>
      </c>
      <c r="M92">
        <v>1</v>
      </c>
      <c r="N92">
        <v>1</v>
      </c>
      <c r="O92">
        <v>2</v>
      </c>
    </row>
    <row r="93" spans="1:15">
      <c r="A93" s="2" t="s">
        <v>2509</v>
      </c>
      <c r="B93">
        <v>1</v>
      </c>
      <c r="C93" s="2" t="s">
        <v>2510</v>
      </c>
      <c r="D93" s="2" t="s">
        <v>2511</v>
      </c>
      <c r="E93" s="2" t="s">
        <v>2512</v>
      </c>
      <c r="F93" s="2" t="s">
        <v>2513</v>
      </c>
      <c r="G93">
        <v>1964</v>
      </c>
      <c r="H93" s="2" t="s">
        <v>2514</v>
      </c>
      <c r="I93">
        <v>5</v>
      </c>
      <c r="J93">
        <v>2</v>
      </c>
      <c r="K93">
        <v>95</v>
      </c>
      <c r="L93" s="2" t="s">
        <v>73</v>
      </c>
      <c r="M93">
        <v>1</v>
      </c>
      <c r="N93">
        <v>1</v>
      </c>
      <c r="O93">
        <v>2</v>
      </c>
    </row>
    <row r="94" spans="1:15">
      <c r="A94" s="2" t="s">
        <v>2577</v>
      </c>
      <c r="B94">
        <v>1</v>
      </c>
      <c r="C94" s="2" t="s">
        <v>2522</v>
      </c>
      <c r="D94" s="2" t="s">
        <v>2523</v>
      </c>
      <c r="E94" s="2" t="s">
        <v>2524</v>
      </c>
      <c r="F94" s="2" t="s">
        <v>2525</v>
      </c>
      <c r="G94">
        <v>1964</v>
      </c>
      <c r="H94" s="2" t="s">
        <v>2526</v>
      </c>
      <c r="I94">
        <v>9</v>
      </c>
      <c r="J94">
        <v>0</v>
      </c>
      <c r="K94">
        <v>95</v>
      </c>
      <c r="L94" s="2" t="s">
        <v>73</v>
      </c>
      <c r="M94">
        <v>1</v>
      </c>
      <c r="N94">
        <v>1</v>
      </c>
      <c r="O94">
        <v>2</v>
      </c>
    </row>
    <row r="95" spans="1:15">
      <c r="A95" s="2" t="s">
        <v>2533</v>
      </c>
      <c r="B95">
        <v>1</v>
      </c>
      <c r="C95" s="2" t="s">
        <v>2534</v>
      </c>
      <c r="D95" s="2" t="s">
        <v>2535</v>
      </c>
      <c r="E95" s="2" t="s">
        <v>2536</v>
      </c>
      <c r="F95" s="2" t="s">
        <v>2537</v>
      </c>
      <c r="G95">
        <v>1964</v>
      </c>
      <c r="H95" s="2" t="s">
        <v>2538</v>
      </c>
      <c r="I95">
        <v>9</v>
      </c>
      <c r="J95">
        <v>0</v>
      </c>
      <c r="K95">
        <v>95</v>
      </c>
      <c r="L95" s="2" t="s">
        <v>73</v>
      </c>
      <c r="M95">
        <v>1</v>
      </c>
      <c r="N95">
        <v>1</v>
      </c>
      <c r="O95">
        <v>2</v>
      </c>
    </row>
    <row r="96" spans="1:15">
      <c r="A96" s="2" t="s">
        <v>2539</v>
      </c>
      <c r="B96">
        <v>1</v>
      </c>
      <c r="C96" s="2" t="s">
        <v>2540</v>
      </c>
      <c r="D96" s="2" t="s">
        <v>2541</v>
      </c>
      <c r="E96" s="2" t="s">
        <v>2542</v>
      </c>
      <c r="F96" s="2" t="s">
        <v>2591</v>
      </c>
      <c r="G96">
        <v>1964</v>
      </c>
      <c r="H96" s="2" t="s">
        <v>2592</v>
      </c>
      <c r="I96">
        <v>8</v>
      </c>
      <c r="J96">
        <v>0</v>
      </c>
      <c r="K96">
        <v>95</v>
      </c>
      <c r="L96" s="2" t="s">
        <v>73</v>
      </c>
      <c r="M96">
        <v>3</v>
      </c>
      <c r="N96">
        <v>1</v>
      </c>
      <c r="O96">
        <v>2</v>
      </c>
    </row>
    <row r="97" spans="1:15">
      <c r="A97" s="2" t="s">
        <v>2618</v>
      </c>
      <c r="B97">
        <v>1</v>
      </c>
      <c r="C97" s="2" t="s">
        <v>2619</v>
      </c>
      <c r="D97" s="2" t="s">
        <v>2620</v>
      </c>
      <c r="E97" s="2" t="s">
        <v>2621</v>
      </c>
      <c r="F97" s="2" t="s">
        <v>2622</v>
      </c>
      <c r="G97">
        <v>1964</v>
      </c>
      <c r="H97" s="2" t="s">
        <v>2623</v>
      </c>
      <c r="I97">
        <v>8</v>
      </c>
      <c r="J97">
        <v>1</v>
      </c>
      <c r="K97">
        <v>95</v>
      </c>
      <c r="L97" s="2" t="s">
        <v>73</v>
      </c>
      <c r="M97">
        <v>1</v>
      </c>
      <c r="N97">
        <v>1</v>
      </c>
      <c r="O97">
        <v>2</v>
      </c>
    </row>
    <row r="98" spans="1:15">
      <c r="A98" s="2" t="s">
        <v>2589</v>
      </c>
      <c r="B98">
        <v>1</v>
      </c>
      <c r="C98" s="2" t="s">
        <v>2590</v>
      </c>
      <c r="D98" s="2" t="s">
        <v>2644</v>
      </c>
      <c r="E98" s="2" t="s">
        <v>2645</v>
      </c>
      <c r="F98" s="2" t="s">
        <v>2646</v>
      </c>
      <c r="G98">
        <v>1964</v>
      </c>
      <c r="H98" s="2" t="s">
        <v>30</v>
      </c>
      <c r="I98">
        <v>5</v>
      </c>
      <c r="J98">
        <v>4</v>
      </c>
      <c r="K98">
        <v>95</v>
      </c>
      <c r="L98" s="2" t="s">
        <v>73</v>
      </c>
      <c r="M98">
        <v>1</v>
      </c>
      <c r="N98">
        <v>1</v>
      </c>
      <c r="O98">
        <v>2</v>
      </c>
    </row>
    <row r="99" spans="1:15">
      <c r="A99" s="2" t="s">
        <v>2599</v>
      </c>
      <c r="B99">
        <v>1</v>
      </c>
      <c r="C99" s="2" t="s">
        <v>2600</v>
      </c>
      <c r="D99" s="2" t="s">
        <v>2601</v>
      </c>
      <c r="E99" s="2" t="s">
        <v>2602</v>
      </c>
      <c r="F99" s="2" t="s">
        <v>2603</v>
      </c>
      <c r="G99">
        <v>1964</v>
      </c>
      <c r="H99" s="2" t="s">
        <v>2604</v>
      </c>
      <c r="I99">
        <v>5</v>
      </c>
      <c r="J99">
        <v>4</v>
      </c>
      <c r="K99">
        <v>95</v>
      </c>
      <c r="L99" s="2" t="s">
        <v>73</v>
      </c>
      <c r="M99">
        <v>3</v>
      </c>
      <c r="N99">
        <v>1</v>
      </c>
      <c r="O99">
        <v>2</v>
      </c>
    </row>
    <row r="100" spans="1:15">
      <c r="A100" s="2" t="s">
        <v>2605</v>
      </c>
      <c r="B100">
        <v>1</v>
      </c>
      <c r="C100" s="2" t="s">
        <v>2606</v>
      </c>
      <c r="D100" s="2" t="s">
        <v>2607</v>
      </c>
      <c r="E100" s="2" t="s">
        <v>2608</v>
      </c>
      <c r="F100" s="2" t="s">
        <v>2609</v>
      </c>
      <c r="G100">
        <v>1964</v>
      </c>
      <c r="H100" s="2" t="s">
        <v>2610</v>
      </c>
      <c r="I100">
        <v>7</v>
      </c>
      <c r="J100">
        <v>2</v>
      </c>
      <c r="K100">
        <v>95</v>
      </c>
      <c r="L100" s="2" t="s">
        <v>73</v>
      </c>
      <c r="M100">
        <v>1</v>
      </c>
      <c r="N100">
        <v>1</v>
      </c>
      <c r="O100">
        <v>2</v>
      </c>
    </row>
    <row r="101" spans="1:15">
      <c r="A101" s="2" t="s">
        <v>2611</v>
      </c>
      <c r="B101">
        <v>1</v>
      </c>
      <c r="C101" s="2" t="s">
        <v>2612</v>
      </c>
      <c r="D101" s="2" t="s">
        <v>2613</v>
      </c>
      <c r="E101" s="2" t="s">
        <v>2614</v>
      </c>
      <c r="F101" s="2" t="s">
        <v>2615</v>
      </c>
      <c r="G101">
        <v>1964</v>
      </c>
      <c r="H101" s="2" t="s">
        <v>2616</v>
      </c>
      <c r="I101">
        <v>7</v>
      </c>
      <c r="J101">
        <v>2</v>
      </c>
      <c r="K101">
        <v>95</v>
      </c>
      <c r="L101" s="2" t="s">
        <v>73</v>
      </c>
      <c r="M101">
        <v>1</v>
      </c>
      <c r="N101">
        <v>1</v>
      </c>
      <c r="O101">
        <v>2</v>
      </c>
    </row>
    <row r="102" spans="1:15">
      <c r="A102" s="2"/>
      <c r="C102" s="2"/>
      <c r="D102" s="2"/>
      <c r="E102" s="2"/>
      <c r="F102" s="2"/>
      <c r="H102" s="2"/>
      <c r="L102" s="2"/>
    </row>
    <row r="103" spans="1:15">
      <c r="A103" s="2"/>
      <c r="C103" s="2"/>
      <c r="D103" s="2"/>
      <c r="E103" s="2"/>
      <c r="F103" s="2"/>
      <c r="H103" s="2"/>
      <c r="L103" s="2"/>
    </row>
    <row r="104" spans="1:15">
      <c r="A104" s="2" t="s">
        <v>2559</v>
      </c>
      <c r="B104">
        <v>2</v>
      </c>
      <c r="C104" s="2" t="s">
        <v>2560</v>
      </c>
      <c r="D104" s="2" t="s">
        <v>2561</v>
      </c>
      <c r="E104" s="2" t="s">
        <v>2562</v>
      </c>
      <c r="F104" s="2" t="s">
        <v>2563</v>
      </c>
      <c r="G104">
        <v>1964</v>
      </c>
      <c r="H104" s="2" t="s">
        <v>2564</v>
      </c>
      <c r="I104">
        <v>7</v>
      </c>
      <c r="J104">
        <v>2</v>
      </c>
      <c r="K104">
        <v>95</v>
      </c>
      <c r="L104" s="2" t="s">
        <v>73</v>
      </c>
      <c r="M104">
        <v>2</v>
      </c>
      <c r="N104">
        <v>3</v>
      </c>
      <c r="O104">
        <v>1</v>
      </c>
    </row>
    <row r="105" spans="1:15">
      <c r="A105" s="2" t="s">
        <v>2146</v>
      </c>
      <c r="B105">
        <v>2</v>
      </c>
      <c r="C105" s="2" t="s">
        <v>2147</v>
      </c>
      <c r="D105" s="2" t="s">
        <v>2148</v>
      </c>
      <c r="E105" s="2" t="s">
        <v>2149</v>
      </c>
      <c r="F105" s="2" t="s">
        <v>2150</v>
      </c>
      <c r="G105">
        <v>1964</v>
      </c>
      <c r="H105" s="2" t="s">
        <v>2151</v>
      </c>
      <c r="I105">
        <v>9</v>
      </c>
      <c r="J105">
        <v>0</v>
      </c>
      <c r="K105">
        <v>95</v>
      </c>
      <c r="L105" s="2" t="s">
        <v>73</v>
      </c>
      <c r="M105">
        <v>3</v>
      </c>
      <c r="N105">
        <v>2</v>
      </c>
      <c r="O105">
        <v>2</v>
      </c>
    </row>
    <row r="106" spans="1:15">
      <c r="A106" s="2" t="s">
        <v>2191</v>
      </c>
      <c r="B106">
        <v>2</v>
      </c>
      <c r="C106" s="2" t="s">
        <v>2192</v>
      </c>
      <c r="D106" s="2" t="s">
        <v>2193</v>
      </c>
      <c r="E106" s="2" t="s">
        <v>2194</v>
      </c>
      <c r="F106" s="2" t="s">
        <v>2195</v>
      </c>
      <c r="G106">
        <v>1964</v>
      </c>
      <c r="H106" s="2" t="s">
        <v>2196</v>
      </c>
      <c r="I106">
        <v>7</v>
      </c>
      <c r="J106">
        <v>0</v>
      </c>
      <c r="K106">
        <v>95</v>
      </c>
      <c r="L106" s="2" t="s">
        <v>73</v>
      </c>
      <c r="M106">
        <v>3</v>
      </c>
      <c r="N106">
        <v>3</v>
      </c>
      <c r="O106">
        <v>2</v>
      </c>
    </row>
    <row r="107" spans="1:15">
      <c r="A107" s="2" t="s">
        <v>2197</v>
      </c>
      <c r="B107">
        <v>2</v>
      </c>
      <c r="C107" s="2" t="s">
        <v>2198</v>
      </c>
      <c r="D107" s="2" t="s">
        <v>2199</v>
      </c>
      <c r="E107" s="2" t="s">
        <v>2200</v>
      </c>
      <c r="F107" s="2" t="s">
        <v>2201</v>
      </c>
      <c r="G107">
        <v>1964</v>
      </c>
      <c r="H107" s="2" t="s">
        <v>2202</v>
      </c>
      <c r="I107">
        <v>9</v>
      </c>
      <c r="J107">
        <v>0</v>
      </c>
      <c r="K107">
        <v>95</v>
      </c>
      <c r="L107" s="2" t="s">
        <v>73</v>
      </c>
      <c r="M107">
        <v>3</v>
      </c>
      <c r="N107">
        <v>3</v>
      </c>
      <c r="O107">
        <v>2</v>
      </c>
    </row>
    <row r="108" spans="1:15">
      <c r="A108" s="2" t="s">
        <v>2331</v>
      </c>
      <c r="B108">
        <v>2</v>
      </c>
      <c r="C108" s="2" t="s">
        <v>2332</v>
      </c>
      <c r="D108" s="2" t="s">
        <v>2333</v>
      </c>
      <c r="E108" s="2" t="s">
        <v>2334</v>
      </c>
      <c r="F108" s="2" t="s">
        <v>2335</v>
      </c>
      <c r="G108">
        <v>1964</v>
      </c>
      <c r="H108" s="2" t="s">
        <v>2336</v>
      </c>
      <c r="I108">
        <v>9</v>
      </c>
      <c r="J108">
        <v>0</v>
      </c>
      <c r="K108">
        <v>95</v>
      </c>
      <c r="L108" s="2" t="s">
        <v>73</v>
      </c>
      <c r="M108">
        <v>4</v>
      </c>
      <c r="N108">
        <v>3</v>
      </c>
      <c r="O108">
        <v>2</v>
      </c>
    </row>
    <row r="109" spans="1:15">
      <c r="A109" s="2" t="s">
        <v>2664</v>
      </c>
      <c r="B109">
        <v>2</v>
      </c>
      <c r="C109" s="2" t="s">
        <v>2665</v>
      </c>
      <c r="D109" s="2" t="s">
        <v>2666</v>
      </c>
      <c r="E109" s="2" t="s">
        <v>2661</v>
      </c>
      <c r="F109" s="2" t="s">
        <v>2667</v>
      </c>
      <c r="G109">
        <v>1964</v>
      </c>
      <c r="H109" s="2" t="s">
        <v>2668</v>
      </c>
      <c r="I109">
        <v>6</v>
      </c>
      <c r="J109">
        <v>3</v>
      </c>
      <c r="K109">
        <v>95</v>
      </c>
      <c r="L109" s="2" t="s">
        <v>73</v>
      </c>
      <c r="M109">
        <v>4</v>
      </c>
      <c r="N109">
        <v>3</v>
      </c>
      <c r="O109">
        <v>2</v>
      </c>
    </row>
    <row r="110" spans="1:15">
      <c r="A110" s="2" t="s">
        <v>2680</v>
      </c>
      <c r="B110">
        <v>2</v>
      </c>
      <c r="C110" s="2" t="s">
        <v>2681</v>
      </c>
      <c r="D110" s="2" t="s">
        <v>2682</v>
      </c>
      <c r="E110" s="2" t="s">
        <v>2683</v>
      </c>
      <c r="F110" s="2" t="s">
        <v>2684</v>
      </c>
      <c r="G110">
        <v>1964</v>
      </c>
      <c r="H110" s="2" t="s">
        <v>2685</v>
      </c>
      <c r="I110">
        <v>6</v>
      </c>
      <c r="J110">
        <v>0</v>
      </c>
      <c r="K110">
        <v>95</v>
      </c>
      <c r="L110" s="2" t="s">
        <v>73</v>
      </c>
      <c r="M110">
        <v>7</v>
      </c>
      <c r="N110">
        <v>3</v>
      </c>
    </row>
    <row r="111" spans="1:15">
      <c r="A111" s="2" t="s">
        <v>1937</v>
      </c>
      <c r="B111">
        <v>2</v>
      </c>
      <c r="C111" s="2" t="s">
        <v>1938</v>
      </c>
      <c r="D111" s="2" t="s">
        <v>1939</v>
      </c>
      <c r="E111" s="2" t="s">
        <v>1940</v>
      </c>
      <c r="F111" s="2" t="s">
        <v>1941</v>
      </c>
      <c r="G111">
        <v>1964</v>
      </c>
      <c r="H111" s="2" t="s">
        <v>1942</v>
      </c>
      <c r="I111">
        <v>9</v>
      </c>
      <c r="J111">
        <v>0</v>
      </c>
      <c r="K111">
        <v>95</v>
      </c>
      <c r="L111" s="2" t="s">
        <v>73</v>
      </c>
      <c r="M111">
        <v>1</v>
      </c>
      <c r="N111">
        <v>1</v>
      </c>
      <c r="O111">
        <v>2</v>
      </c>
    </row>
    <row r="112" spans="1:15">
      <c r="A112" s="2" t="s">
        <v>1943</v>
      </c>
      <c r="B112">
        <v>2</v>
      </c>
      <c r="C112" s="2" t="s">
        <v>1944</v>
      </c>
      <c r="D112" s="2" t="s">
        <v>1945</v>
      </c>
      <c r="E112" s="2" t="s">
        <v>1946</v>
      </c>
      <c r="F112" s="2" t="s">
        <v>1947</v>
      </c>
      <c r="G112">
        <v>1964</v>
      </c>
      <c r="H112" s="2" t="s">
        <v>1948</v>
      </c>
      <c r="I112">
        <v>9</v>
      </c>
      <c r="J112">
        <v>0</v>
      </c>
      <c r="K112">
        <v>95</v>
      </c>
      <c r="L112" s="2" t="s">
        <v>73</v>
      </c>
      <c r="M112">
        <v>1</v>
      </c>
      <c r="N112">
        <v>1</v>
      </c>
      <c r="O112">
        <v>2</v>
      </c>
    </row>
    <row r="113" spans="1:15">
      <c r="A113" s="2" t="s">
        <v>2035</v>
      </c>
      <c r="B113">
        <v>2</v>
      </c>
      <c r="C113" s="2" t="s">
        <v>2036</v>
      </c>
      <c r="D113" s="2" t="s">
        <v>2037</v>
      </c>
      <c r="E113" s="2" t="s">
        <v>2038</v>
      </c>
      <c r="F113" s="2" t="s">
        <v>2039</v>
      </c>
      <c r="G113">
        <v>1964</v>
      </c>
      <c r="H113" s="2" t="s">
        <v>2040</v>
      </c>
      <c r="I113">
        <v>9</v>
      </c>
      <c r="J113">
        <v>0</v>
      </c>
      <c r="K113">
        <v>95</v>
      </c>
      <c r="L113" s="2" t="s">
        <v>73</v>
      </c>
      <c r="M113">
        <v>1</v>
      </c>
      <c r="N113">
        <v>1</v>
      </c>
      <c r="O113">
        <v>2</v>
      </c>
    </row>
    <row r="114" spans="1:15">
      <c r="A114" s="2" t="s">
        <v>2041</v>
      </c>
      <c r="B114">
        <v>2</v>
      </c>
      <c r="C114" s="2" t="s">
        <v>2042</v>
      </c>
      <c r="D114" s="2" t="s">
        <v>2043</v>
      </c>
      <c r="E114" s="2" t="s">
        <v>2044</v>
      </c>
      <c r="F114" s="2" t="s">
        <v>2045</v>
      </c>
      <c r="G114">
        <v>1964</v>
      </c>
      <c r="H114" s="2" t="s">
        <v>2046</v>
      </c>
      <c r="I114">
        <v>8</v>
      </c>
      <c r="J114">
        <v>1</v>
      </c>
      <c r="K114">
        <v>95</v>
      </c>
      <c r="L114" s="2" t="s">
        <v>73</v>
      </c>
      <c r="M114">
        <v>1</v>
      </c>
      <c r="N114">
        <v>1</v>
      </c>
      <c r="O114">
        <v>2</v>
      </c>
    </row>
    <row r="115" spans="1:15">
      <c r="A115" s="2" t="s">
        <v>2180</v>
      </c>
      <c r="B115">
        <v>2</v>
      </c>
      <c r="C115" s="2" t="s">
        <v>2181</v>
      </c>
      <c r="D115" s="2" t="s">
        <v>2182</v>
      </c>
      <c r="E115" s="2" t="s">
        <v>2183</v>
      </c>
      <c r="F115" s="2" t="s">
        <v>2184</v>
      </c>
      <c r="G115">
        <v>1964</v>
      </c>
      <c r="H115" s="2" t="s">
        <v>2185</v>
      </c>
      <c r="I115">
        <v>9</v>
      </c>
      <c r="J115">
        <v>0</v>
      </c>
      <c r="K115">
        <v>95</v>
      </c>
      <c r="L115" s="2" t="s">
        <v>73</v>
      </c>
      <c r="M115">
        <v>1</v>
      </c>
      <c r="N115">
        <v>1</v>
      </c>
      <c r="O115">
        <v>2</v>
      </c>
    </row>
    <row r="116" spans="1:15">
      <c r="A116" s="2" t="s">
        <v>2140</v>
      </c>
      <c r="B116">
        <v>2</v>
      </c>
      <c r="C116" s="2" t="s">
        <v>2141</v>
      </c>
      <c r="D116" s="2" t="s">
        <v>2142</v>
      </c>
      <c r="E116" s="2" t="s">
        <v>2143</v>
      </c>
      <c r="F116" s="2" t="s">
        <v>2144</v>
      </c>
      <c r="G116">
        <v>1964</v>
      </c>
      <c r="H116" s="2" t="s">
        <v>2145</v>
      </c>
      <c r="I116">
        <v>5</v>
      </c>
      <c r="J116">
        <v>4</v>
      </c>
      <c r="K116">
        <v>95</v>
      </c>
      <c r="L116" s="2" t="s">
        <v>73</v>
      </c>
      <c r="M116">
        <v>1</v>
      </c>
      <c r="N116">
        <v>1</v>
      </c>
      <c r="O116">
        <v>2</v>
      </c>
    </row>
    <row r="117" spans="1:15">
      <c r="A117" s="2" t="s">
        <v>2257</v>
      </c>
      <c r="B117">
        <v>2</v>
      </c>
      <c r="C117" s="2" t="s">
        <v>2258</v>
      </c>
      <c r="D117" s="2" t="s">
        <v>2259</v>
      </c>
      <c r="E117" s="2" t="s">
        <v>2254</v>
      </c>
      <c r="F117" s="2" t="s">
        <v>2260</v>
      </c>
      <c r="G117">
        <v>1964</v>
      </c>
      <c r="H117" s="2" t="s">
        <v>2312</v>
      </c>
      <c r="I117">
        <v>8</v>
      </c>
      <c r="J117">
        <v>1</v>
      </c>
      <c r="K117">
        <v>95</v>
      </c>
      <c r="L117" s="2" t="s">
        <v>73</v>
      </c>
      <c r="M117">
        <v>1</v>
      </c>
      <c r="N117">
        <v>1</v>
      </c>
      <c r="O117">
        <v>2</v>
      </c>
    </row>
    <row r="118" spans="1:15">
      <c r="A118" s="2" t="s">
        <v>2337</v>
      </c>
      <c r="B118">
        <v>2</v>
      </c>
      <c r="C118" s="2" t="s">
        <v>2338</v>
      </c>
      <c r="D118" s="2" t="s">
        <v>2339</v>
      </c>
      <c r="E118" s="2" t="s">
        <v>2296</v>
      </c>
      <c r="F118" s="2" t="s">
        <v>2297</v>
      </c>
      <c r="G118">
        <v>1964</v>
      </c>
      <c r="H118" s="2" t="s">
        <v>2298</v>
      </c>
      <c r="I118">
        <v>5</v>
      </c>
      <c r="J118">
        <v>4</v>
      </c>
      <c r="K118">
        <v>95</v>
      </c>
      <c r="L118" s="2" t="s">
        <v>73</v>
      </c>
      <c r="M118">
        <v>1</v>
      </c>
      <c r="N118">
        <v>1</v>
      </c>
      <c r="O118">
        <v>2</v>
      </c>
    </row>
    <row r="119" spans="1:15">
      <c r="A119" s="2" t="s">
        <v>2494</v>
      </c>
      <c r="B119">
        <v>2</v>
      </c>
      <c r="C119" s="2" t="s">
        <v>2543</v>
      </c>
      <c r="D119" s="2" t="s">
        <v>2544</v>
      </c>
      <c r="E119" s="2" t="s">
        <v>2545</v>
      </c>
      <c r="F119" s="2" t="s">
        <v>2546</v>
      </c>
      <c r="G119">
        <v>1964</v>
      </c>
      <c r="H119" s="2" t="s">
        <v>2547</v>
      </c>
      <c r="I119">
        <v>9</v>
      </c>
      <c r="J119">
        <v>0</v>
      </c>
      <c r="K119">
        <v>95</v>
      </c>
      <c r="L119" s="2" t="s">
        <v>73</v>
      </c>
      <c r="M119">
        <v>1</v>
      </c>
      <c r="N119">
        <v>1</v>
      </c>
      <c r="O119">
        <v>2</v>
      </c>
    </row>
    <row r="120" spans="1:15">
      <c r="A120" s="2" t="s">
        <v>2548</v>
      </c>
      <c r="B120">
        <v>2</v>
      </c>
      <c r="C120" s="2" t="s">
        <v>2549</v>
      </c>
      <c r="D120" s="2" t="s">
        <v>2550</v>
      </c>
      <c r="E120" s="2" t="s">
        <v>2551</v>
      </c>
      <c r="F120" s="2" t="s">
        <v>2552</v>
      </c>
      <c r="G120">
        <v>1964</v>
      </c>
      <c r="H120" s="2" t="s">
        <v>2502</v>
      </c>
      <c r="I120">
        <v>9</v>
      </c>
      <c r="J120">
        <v>0</v>
      </c>
      <c r="K120">
        <v>95</v>
      </c>
      <c r="L120" s="2" t="s">
        <v>73</v>
      </c>
      <c r="M120">
        <v>1</v>
      </c>
      <c r="N120">
        <v>1</v>
      </c>
      <c r="O120">
        <v>2</v>
      </c>
    </row>
    <row r="121" spans="1:15">
      <c r="A121" s="2" t="s">
        <v>2627</v>
      </c>
      <c r="B121">
        <v>2</v>
      </c>
      <c r="C121" s="2" t="s">
        <v>2628</v>
      </c>
      <c r="D121" s="2" t="s">
        <v>2629</v>
      </c>
      <c r="E121" s="2" t="s">
        <v>2630</v>
      </c>
      <c r="F121" s="2" t="s">
        <v>2631</v>
      </c>
      <c r="G121">
        <v>1964</v>
      </c>
      <c r="H121" s="2" t="s">
        <v>2632</v>
      </c>
      <c r="I121">
        <v>5</v>
      </c>
      <c r="J121">
        <v>0</v>
      </c>
      <c r="K121">
        <v>95</v>
      </c>
      <c r="L121" s="2" t="s">
        <v>73</v>
      </c>
      <c r="M121">
        <v>7</v>
      </c>
      <c r="N121">
        <v>1</v>
      </c>
    </row>
    <row r="122" spans="1:15">
      <c r="A122" s="2" t="s">
        <v>2633</v>
      </c>
      <c r="B122">
        <v>2</v>
      </c>
      <c r="C122" s="2" t="s">
        <v>2634</v>
      </c>
      <c r="D122" s="2" t="s">
        <v>2635</v>
      </c>
      <c r="E122" s="2" t="s">
        <v>2636</v>
      </c>
      <c r="F122" s="2" t="s">
        <v>2637</v>
      </c>
      <c r="G122">
        <v>1964</v>
      </c>
      <c r="H122" s="2" t="s">
        <v>2638</v>
      </c>
      <c r="I122">
        <v>5</v>
      </c>
      <c r="J122">
        <v>4</v>
      </c>
      <c r="K122">
        <v>95</v>
      </c>
      <c r="L122" s="2" t="s">
        <v>73</v>
      </c>
      <c r="M122">
        <v>1</v>
      </c>
      <c r="N122">
        <v>1</v>
      </c>
      <c r="O122">
        <v>2</v>
      </c>
    </row>
    <row r="123" spans="1:15">
      <c r="A123" s="2" t="s">
        <v>2624</v>
      </c>
      <c r="B123">
        <v>2</v>
      </c>
      <c r="C123" s="2" t="s">
        <v>2578</v>
      </c>
      <c r="D123" s="2" t="s">
        <v>2579</v>
      </c>
      <c r="E123" s="2" t="s">
        <v>2580</v>
      </c>
      <c r="F123" s="2" t="s">
        <v>2581</v>
      </c>
      <c r="G123">
        <v>1964</v>
      </c>
      <c r="H123" s="2" t="s">
        <v>2582</v>
      </c>
      <c r="I123">
        <v>9</v>
      </c>
      <c r="J123">
        <v>0</v>
      </c>
      <c r="K123">
        <v>95</v>
      </c>
      <c r="L123" s="2" t="s">
        <v>73</v>
      </c>
      <c r="M123">
        <v>1</v>
      </c>
      <c r="N123">
        <v>1</v>
      </c>
      <c r="O123">
        <v>2</v>
      </c>
    </row>
    <row r="124" spans="1:15">
      <c r="A124" s="2" t="s">
        <v>2583</v>
      </c>
      <c r="B124">
        <v>2</v>
      </c>
      <c r="C124" s="2" t="s">
        <v>2584</v>
      </c>
      <c r="D124" s="2" t="s">
        <v>2585</v>
      </c>
      <c r="E124" s="2" t="s">
        <v>2586</v>
      </c>
      <c r="F124" s="2" t="s">
        <v>2587</v>
      </c>
      <c r="G124">
        <v>1964</v>
      </c>
      <c r="H124" s="2" t="s">
        <v>2588</v>
      </c>
      <c r="I124">
        <v>8</v>
      </c>
      <c r="J124">
        <v>1</v>
      </c>
      <c r="K124">
        <v>95</v>
      </c>
      <c r="L124" s="2" t="s">
        <v>73</v>
      </c>
      <c r="M124">
        <v>1</v>
      </c>
      <c r="N124">
        <v>1</v>
      </c>
      <c r="O124">
        <v>2</v>
      </c>
    </row>
    <row r="125" spans="1:15">
      <c r="A125" s="2" t="s">
        <v>2639</v>
      </c>
      <c r="B125">
        <v>2</v>
      </c>
      <c r="C125" s="2" t="s">
        <v>2640</v>
      </c>
      <c r="D125" s="2" t="s">
        <v>2641</v>
      </c>
      <c r="E125" s="2" t="s">
        <v>2642</v>
      </c>
      <c r="F125" s="2" t="s">
        <v>2643</v>
      </c>
      <c r="G125">
        <v>1964</v>
      </c>
      <c r="H125" s="2" t="s">
        <v>2679</v>
      </c>
      <c r="I125">
        <v>9</v>
      </c>
      <c r="J125">
        <v>0</v>
      </c>
      <c r="K125">
        <v>95</v>
      </c>
      <c r="L125" s="2" t="s">
        <v>73</v>
      </c>
      <c r="M125">
        <v>1</v>
      </c>
      <c r="N125">
        <v>1</v>
      </c>
      <c r="O125">
        <v>2</v>
      </c>
    </row>
    <row r="126" spans="1:15">
      <c r="A126" s="2" t="s">
        <v>2653</v>
      </c>
      <c r="B126">
        <v>2</v>
      </c>
      <c r="C126" s="2" t="s">
        <v>2654</v>
      </c>
      <c r="D126" s="2" t="s">
        <v>2655</v>
      </c>
      <c r="E126" s="2" t="s">
        <v>2656</v>
      </c>
      <c r="F126" s="2" t="s">
        <v>2657</v>
      </c>
      <c r="G126">
        <v>1964</v>
      </c>
      <c r="H126" s="2" t="s">
        <v>1867</v>
      </c>
      <c r="I126">
        <v>7</v>
      </c>
      <c r="J126">
        <v>0</v>
      </c>
      <c r="K126">
        <v>95</v>
      </c>
      <c r="L126" s="2" t="s">
        <v>73</v>
      </c>
      <c r="M126">
        <v>1</v>
      </c>
      <c r="N126">
        <v>1</v>
      </c>
      <c r="O126">
        <v>2</v>
      </c>
    </row>
    <row r="127" spans="1:15">
      <c r="A127" s="2" t="s">
        <v>2658</v>
      </c>
      <c r="B127">
        <v>2</v>
      </c>
      <c r="C127" s="2" t="s">
        <v>2659</v>
      </c>
      <c r="D127" s="2" t="s">
        <v>2660</v>
      </c>
      <c r="E127" s="2" t="s">
        <v>2661</v>
      </c>
      <c r="F127" s="2" t="s">
        <v>2662</v>
      </c>
      <c r="G127">
        <v>1964</v>
      </c>
      <c r="H127" s="2" t="s">
        <v>2663</v>
      </c>
      <c r="I127">
        <v>7</v>
      </c>
      <c r="J127">
        <v>2</v>
      </c>
      <c r="K127">
        <v>95</v>
      </c>
      <c r="L127" s="2" t="s">
        <v>73</v>
      </c>
      <c r="M127">
        <v>1</v>
      </c>
      <c r="N127">
        <v>1</v>
      </c>
      <c r="O127">
        <v>2</v>
      </c>
    </row>
    <row r="128" spans="1:15">
      <c r="A128" s="2" t="s">
        <v>2669</v>
      </c>
      <c r="B128">
        <v>2</v>
      </c>
      <c r="C128" s="2" t="s">
        <v>2686</v>
      </c>
      <c r="D128" s="2" t="s">
        <v>2687</v>
      </c>
      <c r="E128" s="2" t="s">
        <v>2688</v>
      </c>
      <c r="F128" s="2" t="s">
        <v>2689</v>
      </c>
      <c r="G128">
        <v>1964</v>
      </c>
      <c r="H128" s="2" t="s">
        <v>2690</v>
      </c>
      <c r="I128">
        <v>5</v>
      </c>
      <c r="J128">
        <v>4</v>
      </c>
      <c r="K128">
        <v>95</v>
      </c>
      <c r="L128" s="2" t="s">
        <v>73</v>
      </c>
      <c r="M128">
        <v>1</v>
      </c>
      <c r="N128">
        <v>1</v>
      </c>
      <c r="O128">
        <v>2</v>
      </c>
    </row>
    <row r="129" spans="1:15">
      <c r="A129" s="2" t="s">
        <v>2419</v>
      </c>
      <c r="B129">
        <v>4</v>
      </c>
      <c r="C129" s="2" t="s">
        <v>2420</v>
      </c>
      <c r="D129" s="2" t="s">
        <v>2392</v>
      </c>
      <c r="E129" s="2" t="s">
        <v>2421</v>
      </c>
      <c r="F129" s="2" t="s">
        <v>2422</v>
      </c>
      <c r="G129">
        <v>1964</v>
      </c>
      <c r="H129" s="2" t="s">
        <v>2139</v>
      </c>
      <c r="I129">
        <v>9</v>
      </c>
      <c r="J129">
        <v>0</v>
      </c>
      <c r="K129">
        <v>95</v>
      </c>
      <c r="L129" s="2" t="s">
        <v>73</v>
      </c>
      <c r="M129">
        <v>1</v>
      </c>
      <c r="N129">
        <v>1</v>
      </c>
      <c r="O129">
        <v>2</v>
      </c>
    </row>
    <row r="130" spans="1:15">
      <c r="A130" s="2" t="s">
        <v>2113</v>
      </c>
      <c r="B130">
        <v>6</v>
      </c>
      <c r="C130" s="2" t="s">
        <v>2114</v>
      </c>
      <c r="D130" s="2" t="s">
        <v>2115</v>
      </c>
      <c r="E130" s="2" t="s">
        <v>2116</v>
      </c>
      <c r="F130" s="2" t="s">
        <v>2117</v>
      </c>
      <c r="G130">
        <v>1964</v>
      </c>
      <c r="H130" s="2" t="s">
        <v>2118</v>
      </c>
      <c r="I130">
        <v>7</v>
      </c>
      <c r="J130">
        <v>2</v>
      </c>
      <c r="K130">
        <v>95</v>
      </c>
      <c r="L130" s="2" t="s">
        <v>73</v>
      </c>
      <c r="M130">
        <v>4</v>
      </c>
      <c r="N130">
        <v>2</v>
      </c>
      <c r="O130">
        <v>2</v>
      </c>
    </row>
    <row r="131" spans="1:15">
      <c r="A131" s="2" t="s">
        <v>2246</v>
      </c>
      <c r="B131">
        <v>6</v>
      </c>
      <c r="C131" s="2" t="s">
        <v>2247</v>
      </c>
      <c r="D131" s="2" t="s">
        <v>2248</v>
      </c>
      <c r="E131" s="2" t="s">
        <v>2249</v>
      </c>
      <c r="F131" s="2" t="s">
        <v>2250</v>
      </c>
      <c r="G131">
        <v>1964</v>
      </c>
      <c r="H131" s="2" t="s">
        <v>2251</v>
      </c>
      <c r="I131">
        <v>9</v>
      </c>
      <c r="J131">
        <v>0</v>
      </c>
      <c r="K131">
        <v>95</v>
      </c>
      <c r="L131" s="2" t="s">
        <v>73</v>
      </c>
      <c r="M131">
        <v>1</v>
      </c>
      <c r="N131">
        <v>1</v>
      </c>
      <c r="O131">
        <v>2</v>
      </c>
    </row>
    <row r="132" spans="1:15">
      <c r="A132" s="2" t="s">
        <v>2252</v>
      </c>
      <c r="B132">
        <v>6</v>
      </c>
      <c r="C132" s="2" t="s">
        <v>2253</v>
      </c>
      <c r="D132" s="2" t="s">
        <v>2248</v>
      </c>
      <c r="E132" s="2" t="s">
        <v>2254</v>
      </c>
      <c r="F132" s="2" t="s">
        <v>2255</v>
      </c>
      <c r="G132">
        <v>1964</v>
      </c>
      <c r="H132" s="2" t="s">
        <v>2256</v>
      </c>
      <c r="I132">
        <v>9</v>
      </c>
      <c r="J132">
        <v>0</v>
      </c>
      <c r="K132">
        <v>95</v>
      </c>
      <c r="L132" s="2" t="s">
        <v>73</v>
      </c>
      <c r="M132">
        <v>1</v>
      </c>
      <c r="N132">
        <v>1</v>
      </c>
      <c r="O132">
        <v>2</v>
      </c>
    </row>
    <row r="133" spans="1:15">
      <c r="A133" s="2" t="s">
        <v>2291</v>
      </c>
      <c r="B133">
        <v>6</v>
      </c>
      <c r="C133" s="2" t="s">
        <v>2292</v>
      </c>
      <c r="D133" s="2" t="s">
        <v>2293</v>
      </c>
      <c r="E133" s="2" t="s">
        <v>2294</v>
      </c>
      <c r="F133" s="2" t="s">
        <v>2295</v>
      </c>
      <c r="G133">
        <v>1964</v>
      </c>
      <c r="H133" s="2" t="s">
        <v>2245</v>
      </c>
      <c r="I133">
        <v>9</v>
      </c>
      <c r="J133">
        <v>0</v>
      </c>
      <c r="K133">
        <v>95</v>
      </c>
      <c r="L133" s="2" t="s">
        <v>73</v>
      </c>
      <c r="M133">
        <v>1</v>
      </c>
      <c r="N133">
        <v>1</v>
      </c>
      <c r="O133">
        <v>2</v>
      </c>
    </row>
    <row r="134" spans="1:15">
      <c r="A134" s="2" t="s">
        <v>2325</v>
      </c>
      <c r="B134">
        <v>6</v>
      </c>
      <c r="C134" s="2" t="s">
        <v>2326</v>
      </c>
      <c r="D134" s="2" t="s">
        <v>2327</v>
      </c>
      <c r="E134" s="2" t="s">
        <v>2328</v>
      </c>
      <c r="F134" s="2" t="s">
        <v>2329</v>
      </c>
      <c r="G134">
        <v>1964</v>
      </c>
      <c r="H134" s="2" t="s">
        <v>2330</v>
      </c>
      <c r="I134">
        <v>7</v>
      </c>
      <c r="J134">
        <v>1</v>
      </c>
      <c r="K134">
        <v>95</v>
      </c>
      <c r="L134" s="2" t="s">
        <v>73</v>
      </c>
      <c r="M134">
        <v>1</v>
      </c>
      <c r="N134">
        <v>1</v>
      </c>
      <c r="O134">
        <v>2</v>
      </c>
    </row>
    <row r="135" spans="1:15">
      <c r="A135" s="2" t="s">
        <v>2319</v>
      </c>
      <c r="B135">
        <v>6</v>
      </c>
      <c r="C135" s="2" t="s">
        <v>2320</v>
      </c>
      <c r="D135" s="2" t="s">
        <v>2321</v>
      </c>
      <c r="E135" s="2" t="s">
        <v>2322</v>
      </c>
      <c r="F135" s="2" t="s">
        <v>2323</v>
      </c>
      <c r="G135">
        <v>1964</v>
      </c>
      <c r="H135" s="2" t="s">
        <v>2324</v>
      </c>
      <c r="I135">
        <v>7</v>
      </c>
      <c r="J135">
        <v>2</v>
      </c>
      <c r="K135">
        <v>95</v>
      </c>
      <c r="L135" s="2" t="s">
        <v>73</v>
      </c>
      <c r="M135">
        <v>1</v>
      </c>
      <c r="N135">
        <v>1</v>
      </c>
      <c r="O135">
        <v>2</v>
      </c>
    </row>
    <row r="136" spans="1:15">
      <c r="A136" s="2" t="s">
        <v>2470</v>
      </c>
      <c r="B136">
        <v>6</v>
      </c>
      <c r="C136" s="2" t="s">
        <v>2471</v>
      </c>
      <c r="D136" s="2" t="s">
        <v>2472</v>
      </c>
      <c r="E136" s="2" t="s">
        <v>2473</v>
      </c>
      <c r="F136" s="2" t="s">
        <v>2474</v>
      </c>
      <c r="G136">
        <v>1964</v>
      </c>
      <c r="H136" s="2" t="s">
        <v>2475</v>
      </c>
      <c r="I136">
        <v>7</v>
      </c>
      <c r="J136">
        <v>0</v>
      </c>
      <c r="K136">
        <v>95</v>
      </c>
      <c r="L136" s="2" t="s">
        <v>73</v>
      </c>
      <c r="M136">
        <v>1</v>
      </c>
      <c r="N136">
        <v>1</v>
      </c>
      <c r="O136">
        <v>2</v>
      </c>
    </row>
    <row r="137" spans="1:15">
      <c r="A137" s="2" t="s">
        <v>2423</v>
      </c>
      <c r="B137">
        <v>6</v>
      </c>
      <c r="C137" s="2" t="s">
        <v>2424</v>
      </c>
      <c r="D137" s="2" t="s">
        <v>2425</v>
      </c>
      <c r="E137" s="2" t="s">
        <v>2473</v>
      </c>
      <c r="F137" s="2" t="s">
        <v>2426</v>
      </c>
      <c r="G137">
        <v>1964</v>
      </c>
      <c r="H137" s="2" t="s">
        <v>2427</v>
      </c>
      <c r="I137">
        <v>9</v>
      </c>
      <c r="J137">
        <v>0</v>
      </c>
      <c r="K137">
        <v>95</v>
      </c>
      <c r="L137" s="2" t="s">
        <v>73</v>
      </c>
      <c r="M137">
        <v>1</v>
      </c>
      <c r="N137">
        <v>1</v>
      </c>
      <c r="O137">
        <v>2</v>
      </c>
    </row>
    <row r="138" spans="1:15">
      <c r="A138" s="2" t="s">
        <v>2428</v>
      </c>
      <c r="B138">
        <v>6</v>
      </c>
      <c r="C138" s="2" t="s">
        <v>2429</v>
      </c>
      <c r="D138" s="2" t="s">
        <v>2472</v>
      </c>
      <c r="E138" s="2" t="s">
        <v>2473</v>
      </c>
      <c r="F138" s="2" t="s">
        <v>2430</v>
      </c>
      <c r="G138">
        <v>1964</v>
      </c>
      <c r="H138" s="2" t="s">
        <v>2431</v>
      </c>
      <c r="I138">
        <v>5</v>
      </c>
      <c r="J138">
        <v>4</v>
      </c>
      <c r="K138">
        <v>95</v>
      </c>
      <c r="L138" s="2" t="s">
        <v>73</v>
      </c>
      <c r="M138">
        <v>1</v>
      </c>
      <c r="N138">
        <v>1</v>
      </c>
      <c r="O138">
        <v>2</v>
      </c>
    </row>
    <row r="139" spans="1:15">
      <c r="A139" s="2" t="s">
        <v>2348</v>
      </c>
      <c r="B139">
        <v>6</v>
      </c>
      <c r="C139" s="2" t="s">
        <v>2349</v>
      </c>
      <c r="D139" s="2" t="s">
        <v>2350</v>
      </c>
      <c r="E139" s="2" t="s">
        <v>2351</v>
      </c>
      <c r="F139" s="2" t="s">
        <v>2352</v>
      </c>
      <c r="G139">
        <v>1964</v>
      </c>
      <c r="H139" s="2" t="s">
        <v>2353</v>
      </c>
      <c r="I139">
        <v>5</v>
      </c>
      <c r="J139">
        <v>3</v>
      </c>
      <c r="K139">
        <v>95</v>
      </c>
      <c r="L139" s="2" t="s">
        <v>73</v>
      </c>
      <c r="M139">
        <v>1</v>
      </c>
      <c r="N139">
        <v>1</v>
      </c>
      <c r="O139">
        <v>2</v>
      </c>
    </row>
    <row r="140" spans="1:15">
      <c r="A140" s="2" t="s">
        <v>2354</v>
      </c>
      <c r="B140">
        <v>6</v>
      </c>
      <c r="C140" s="2" t="s">
        <v>2414</v>
      </c>
      <c r="D140" s="2" t="s">
        <v>2415</v>
      </c>
      <c r="E140" s="2" t="s">
        <v>2416</v>
      </c>
      <c r="F140" s="2" t="s">
        <v>2417</v>
      </c>
      <c r="G140">
        <v>1964</v>
      </c>
      <c r="H140" s="2" t="s">
        <v>2418</v>
      </c>
      <c r="I140">
        <v>5</v>
      </c>
      <c r="J140">
        <v>3</v>
      </c>
      <c r="K140">
        <v>95</v>
      </c>
      <c r="L140" s="2" t="s">
        <v>73</v>
      </c>
      <c r="M140">
        <v>1</v>
      </c>
      <c r="N140">
        <v>1</v>
      </c>
      <c r="O140">
        <v>2</v>
      </c>
    </row>
    <row r="141" spans="1:15">
      <c r="A141" s="2" t="s">
        <v>2488</v>
      </c>
      <c r="B141">
        <v>6</v>
      </c>
      <c r="C141" s="2" t="s">
        <v>2489</v>
      </c>
      <c r="D141" s="2" t="s">
        <v>2490</v>
      </c>
      <c r="E141" s="2" t="s">
        <v>2491</v>
      </c>
      <c r="F141" s="2" t="s">
        <v>2492</v>
      </c>
      <c r="G141">
        <v>1964</v>
      </c>
      <c r="H141" s="2" t="s">
        <v>2493</v>
      </c>
      <c r="I141">
        <v>9</v>
      </c>
      <c r="J141">
        <v>0</v>
      </c>
      <c r="K141">
        <v>95</v>
      </c>
      <c r="L141" s="2" t="s">
        <v>73</v>
      </c>
      <c r="M141">
        <v>1</v>
      </c>
      <c r="N141">
        <v>1</v>
      </c>
      <c r="O141">
        <v>2</v>
      </c>
    </row>
    <row r="142" spans="1:15">
      <c r="A142" s="2" t="s">
        <v>2553</v>
      </c>
      <c r="B142">
        <v>6</v>
      </c>
      <c r="C142" s="2" t="s">
        <v>2554</v>
      </c>
      <c r="D142" s="2" t="s">
        <v>2555</v>
      </c>
      <c r="E142" s="2" t="s">
        <v>2556</v>
      </c>
      <c r="F142" s="2" t="s">
        <v>2557</v>
      </c>
      <c r="G142">
        <v>1964</v>
      </c>
      <c r="H142" s="2" t="s">
        <v>2558</v>
      </c>
      <c r="I142">
        <v>9</v>
      </c>
      <c r="J142">
        <v>0</v>
      </c>
      <c r="K142">
        <v>95</v>
      </c>
      <c r="L142" s="2" t="s">
        <v>73</v>
      </c>
      <c r="M142">
        <v>1</v>
      </c>
      <c r="N142">
        <v>1</v>
      </c>
      <c r="O142">
        <v>2</v>
      </c>
    </row>
    <row r="143" spans="1:15">
      <c r="A143" s="2"/>
      <c r="C143" s="2"/>
      <c r="D143" s="2"/>
      <c r="E143" s="2"/>
      <c r="F143" s="2"/>
      <c r="H143" s="2"/>
      <c r="L143" s="2"/>
    </row>
    <row r="144" spans="1:15">
      <c r="A144" s="2"/>
      <c r="C144" s="2"/>
      <c r="D144" s="2"/>
      <c r="E144" s="2"/>
      <c r="F144" s="2"/>
      <c r="H144" s="2"/>
      <c r="L144" s="2"/>
    </row>
    <row r="145" spans="1:7" ht="42">
      <c r="A145" s="21" t="s">
        <v>2716</v>
      </c>
      <c r="B145" s="21" t="s">
        <v>2717</v>
      </c>
      <c r="C145" s="22" t="s">
        <v>2718</v>
      </c>
      <c r="D145" s="21" t="s">
        <v>2719</v>
      </c>
      <c r="E145" s="21" t="s">
        <v>2720</v>
      </c>
      <c r="F145" s="22" t="s">
        <v>2721</v>
      </c>
      <c r="G145" s="21" t="s">
        <v>2722</v>
      </c>
    </row>
    <row r="146" spans="1:7" ht="48">
      <c r="A146" s="23">
        <v>1</v>
      </c>
      <c r="B146" s="24" t="s">
        <v>2723</v>
      </c>
      <c r="C146" t="s">
        <v>2724</v>
      </c>
      <c r="D146" t="s">
        <v>2725</v>
      </c>
    </row>
    <row r="147" spans="1:7">
      <c r="A147" s="23"/>
      <c r="B147" s="25" t="s">
        <v>2774</v>
      </c>
      <c r="C147" s="26">
        <f>COUNTA(C146)</f>
        <v>1</v>
      </c>
    </row>
    <row r="148" spans="1:7">
      <c r="A148" s="23"/>
      <c r="B148" s="24"/>
    </row>
    <row r="149" spans="1:7" ht="108">
      <c r="A149" s="23">
        <v>75</v>
      </c>
      <c r="B149" s="24" t="s">
        <v>2726</v>
      </c>
      <c r="C149" t="s">
        <v>2727</v>
      </c>
      <c r="D149" t="s">
        <v>2725</v>
      </c>
    </row>
    <row r="150" spans="1:7">
      <c r="A150" s="23"/>
      <c r="B150" s="25" t="s">
        <v>2774</v>
      </c>
      <c r="C150" s="26">
        <f>COUNTA(C149)</f>
        <v>1</v>
      </c>
    </row>
    <row r="151" spans="1:7">
      <c r="A151" s="23"/>
      <c r="B151" s="24"/>
    </row>
    <row r="152" spans="1:7" ht="72">
      <c r="A152" s="23">
        <v>28</v>
      </c>
      <c r="B152" s="24" t="s">
        <v>2728</v>
      </c>
      <c r="D152" t="s">
        <v>2729</v>
      </c>
      <c r="E152" t="s">
        <v>2730</v>
      </c>
      <c r="F152" t="s">
        <v>2730</v>
      </c>
      <c r="G152" t="s">
        <v>2725</v>
      </c>
    </row>
    <row r="153" spans="1:7" ht="60">
      <c r="A153" s="23">
        <v>35</v>
      </c>
      <c r="B153" s="24" t="s">
        <v>2731</v>
      </c>
      <c r="D153" t="s">
        <v>2729</v>
      </c>
      <c r="E153" t="s">
        <v>2732</v>
      </c>
      <c r="F153" t="s">
        <v>2730</v>
      </c>
      <c r="G153" t="s">
        <v>2725</v>
      </c>
    </row>
    <row r="154" spans="1:7" ht="72">
      <c r="A154" s="23">
        <v>57</v>
      </c>
      <c r="B154" s="24" t="s">
        <v>2733</v>
      </c>
      <c r="D154" t="s">
        <v>2729</v>
      </c>
      <c r="E154" t="s">
        <v>2732</v>
      </c>
      <c r="F154" t="s">
        <v>2734</v>
      </c>
      <c r="G154" t="s">
        <v>2725</v>
      </c>
    </row>
    <row r="155" spans="1:7" ht="72">
      <c r="A155" s="23">
        <v>61</v>
      </c>
      <c r="B155" s="24" t="s">
        <v>2735</v>
      </c>
      <c r="D155" t="s">
        <v>2729</v>
      </c>
      <c r="E155" t="s">
        <v>2732</v>
      </c>
      <c r="F155" t="s">
        <v>2730</v>
      </c>
      <c r="G155" t="s">
        <v>2725</v>
      </c>
    </row>
    <row r="156" spans="1:7" ht="84">
      <c r="A156" s="23">
        <v>83</v>
      </c>
      <c r="B156" s="24" t="s">
        <v>2736</v>
      </c>
      <c r="D156" t="s">
        <v>2729</v>
      </c>
      <c r="E156" t="s">
        <v>2732</v>
      </c>
      <c r="F156" t="s">
        <v>2737</v>
      </c>
      <c r="G156" t="s">
        <v>2725</v>
      </c>
    </row>
    <row r="157" spans="1:7" ht="60">
      <c r="A157" s="23">
        <v>84</v>
      </c>
      <c r="B157" s="24" t="s">
        <v>2738</v>
      </c>
      <c r="D157" t="s">
        <v>2729</v>
      </c>
      <c r="E157" t="s">
        <v>2732</v>
      </c>
      <c r="F157" t="s">
        <v>2737</v>
      </c>
      <c r="G157" t="s">
        <v>2725</v>
      </c>
    </row>
    <row r="158" spans="1:7" ht="48">
      <c r="A158" s="23">
        <v>85</v>
      </c>
      <c r="B158" s="24" t="s">
        <v>2739</v>
      </c>
      <c r="D158" t="s">
        <v>2729</v>
      </c>
      <c r="E158" t="s">
        <v>2732</v>
      </c>
      <c r="F158" t="s">
        <v>2737</v>
      </c>
      <c r="G158" t="s">
        <v>2725</v>
      </c>
    </row>
    <row r="159" spans="1:7" ht="36">
      <c r="A159" s="23">
        <v>86</v>
      </c>
      <c r="B159" s="24" t="s">
        <v>2740</v>
      </c>
      <c r="D159" t="s">
        <v>2729</v>
      </c>
      <c r="E159" t="s">
        <v>2732</v>
      </c>
      <c r="F159" t="s">
        <v>2737</v>
      </c>
      <c r="G159" t="s">
        <v>2725</v>
      </c>
    </row>
    <row r="160" spans="1:7" ht="48">
      <c r="A160" s="23">
        <v>87</v>
      </c>
      <c r="B160" s="24" t="s">
        <v>2741</v>
      </c>
      <c r="D160" t="s">
        <v>2729</v>
      </c>
      <c r="E160" t="s">
        <v>2732</v>
      </c>
      <c r="F160" t="s">
        <v>2730</v>
      </c>
      <c r="G160" t="s">
        <v>2725</v>
      </c>
    </row>
    <row r="161" spans="1:7" ht="84">
      <c r="A161" s="23">
        <v>88</v>
      </c>
      <c r="B161" s="24" t="s">
        <v>2742</v>
      </c>
      <c r="D161" t="s">
        <v>2729</v>
      </c>
      <c r="E161" t="s">
        <v>2732</v>
      </c>
      <c r="F161" t="s">
        <v>2743</v>
      </c>
      <c r="G161" t="s">
        <v>2725</v>
      </c>
    </row>
    <row r="162" spans="1:7" ht="48">
      <c r="A162" s="23">
        <v>89</v>
      </c>
      <c r="B162" s="24" t="s">
        <v>2744</v>
      </c>
      <c r="D162" t="s">
        <v>2729</v>
      </c>
      <c r="E162" t="s">
        <v>2732</v>
      </c>
      <c r="F162" t="s">
        <v>2745</v>
      </c>
      <c r="G162" t="s">
        <v>2725</v>
      </c>
    </row>
    <row r="163" spans="1:7" ht="60">
      <c r="A163" s="23">
        <v>90</v>
      </c>
      <c r="B163" s="24" t="s">
        <v>2746</v>
      </c>
      <c r="D163" t="s">
        <v>2729</v>
      </c>
      <c r="E163" t="s">
        <v>2732</v>
      </c>
      <c r="F163" t="s">
        <v>2730</v>
      </c>
      <c r="G163" t="s">
        <v>2725</v>
      </c>
    </row>
    <row r="164" spans="1:7" ht="96">
      <c r="A164" s="23">
        <v>91</v>
      </c>
      <c r="B164" s="24" t="s">
        <v>2747</v>
      </c>
      <c r="D164" t="s">
        <v>2729</v>
      </c>
      <c r="E164" t="s">
        <v>2732</v>
      </c>
      <c r="F164" t="s">
        <v>2743</v>
      </c>
      <c r="G164" t="s">
        <v>2725</v>
      </c>
    </row>
    <row r="165" spans="1:7" ht="48">
      <c r="A165" s="23">
        <v>92</v>
      </c>
      <c r="B165" s="24" t="s">
        <v>2748</v>
      </c>
      <c r="D165" t="s">
        <v>2729</v>
      </c>
      <c r="E165" t="s">
        <v>2732</v>
      </c>
      <c r="F165" t="s">
        <v>2749</v>
      </c>
      <c r="G165" t="s">
        <v>2725</v>
      </c>
    </row>
    <row r="166" spans="1:7" ht="60">
      <c r="A166" s="23">
        <v>93</v>
      </c>
      <c r="B166" s="24" t="s">
        <v>2750</v>
      </c>
      <c r="D166" t="s">
        <v>2729</v>
      </c>
      <c r="E166" t="s">
        <v>2732</v>
      </c>
      <c r="F166" t="s">
        <v>2743</v>
      </c>
      <c r="G166" t="s">
        <v>2725</v>
      </c>
    </row>
    <row r="167" spans="1:7" ht="48">
      <c r="A167" s="23">
        <v>94</v>
      </c>
      <c r="B167" s="24" t="s">
        <v>2751</v>
      </c>
      <c r="D167" t="s">
        <v>2729</v>
      </c>
      <c r="E167" t="s">
        <v>2732</v>
      </c>
      <c r="F167" t="s">
        <v>2737</v>
      </c>
      <c r="G167" t="s">
        <v>2725</v>
      </c>
    </row>
    <row r="168" spans="1:7" ht="48">
      <c r="A168" s="23">
        <v>95</v>
      </c>
      <c r="B168" s="24" t="s">
        <v>2752</v>
      </c>
      <c r="D168" t="s">
        <v>2729</v>
      </c>
      <c r="E168" t="s">
        <v>2730</v>
      </c>
      <c r="F168" t="s">
        <v>2743</v>
      </c>
      <c r="G168" t="s">
        <v>2725</v>
      </c>
    </row>
    <row r="169" spans="1:7" ht="60">
      <c r="A169" s="23">
        <v>96</v>
      </c>
      <c r="B169" s="24" t="s">
        <v>2753</v>
      </c>
      <c r="D169" t="s">
        <v>2729</v>
      </c>
      <c r="E169" t="s">
        <v>2732</v>
      </c>
      <c r="F169" t="s">
        <v>2743</v>
      </c>
      <c r="G169" t="s">
        <v>2725</v>
      </c>
    </row>
    <row r="170" spans="1:7" ht="48">
      <c r="A170" s="23">
        <v>97</v>
      </c>
      <c r="B170" s="24" t="s">
        <v>2754</v>
      </c>
      <c r="D170" t="s">
        <v>2729</v>
      </c>
      <c r="E170" t="s">
        <v>2732</v>
      </c>
      <c r="F170" t="s">
        <v>2737</v>
      </c>
      <c r="G170" t="s">
        <v>2725</v>
      </c>
    </row>
    <row r="171" spans="1:7" ht="84">
      <c r="A171" s="23">
        <v>100</v>
      </c>
      <c r="B171" s="24" t="s">
        <v>2755</v>
      </c>
      <c r="D171" t="s">
        <v>2729</v>
      </c>
      <c r="E171" t="s">
        <v>2732</v>
      </c>
      <c r="F171" t="s">
        <v>2730</v>
      </c>
      <c r="G171" t="s">
        <v>2725</v>
      </c>
    </row>
    <row r="172" spans="1:7" ht="84">
      <c r="A172" s="23">
        <v>101</v>
      </c>
      <c r="B172" s="24" t="s">
        <v>2756</v>
      </c>
      <c r="D172" t="s">
        <v>2729</v>
      </c>
      <c r="E172" t="s">
        <v>2730</v>
      </c>
      <c r="F172" t="s">
        <v>2730</v>
      </c>
      <c r="G172" t="s">
        <v>2725</v>
      </c>
    </row>
    <row r="173" spans="1:7" ht="60">
      <c r="A173" s="23">
        <v>102</v>
      </c>
      <c r="B173" s="24" t="s">
        <v>2757</v>
      </c>
      <c r="D173" t="s">
        <v>2729</v>
      </c>
      <c r="E173" t="s">
        <v>2732</v>
      </c>
      <c r="F173" t="s">
        <v>2745</v>
      </c>
      <c r="G173" t="s">
        <v>2725</v>
      </c>
    </row>
    <row r="174" spans="1:7" ht="48">
      <c r="A174" s="23">
        <v>103</v>
      </c>
      <c r="B174" s="24" t="s">
        <v>2758</v>
      </c>
      <c r="D174" t="s">
        <v>2729</v>
      </c>
      <c r="E174" t="s">
        <v>2732</v>
      </c>
      <c r="F174" t="s">
        <v>2743</v>
      </c>
      <c r="G174" t="s">
        <v>2725</v>
      </c>
    </row>
    <row r="175" spans="1:7" ht="96">
      <c r="A175" s="23">
        <v>104</v>
      </c>
      <c r="B175" s="24" t="s">
        <v>2759</v>
      </c>
      <c r="D175" t="s">
        <v>2729</v>
      </c>
      <c r="E175" t="s">
        <v>2730</v>
      </c>
      <c r="F175" t="s">
        <v>2730</v>
      </c>
      <c r="G175" t="s">
        <v>2725</v>
      </c>
    </row>
    <row r="176" spans="1:7" ht="48">
      <c r="A176" s="23">
        <v>105</v>
      </c>
      <c r="B176" s="24" t="s">
        <v>2760</v>
      </c>
      <c r="D176" t="s">
        <v>2729</v>
      </c>
      <c r="E176" t="s">
        <v>2732</v>
      </c>
      <c r="F176" t="s">
        <v>2730</v>
      </c>
      <c r="G176" t="s">
        <v>2725</v>
      </c>
    </row>
    <row r="177" spans="1:7" ht="60">
      <c r="A177" s="23">
        <v>106</v>
      </c>
      <c r="B177" s="24" t="s">
        <v>2761</v>
      </c>
      <c r="D177" t="s">
        <v>2729</v>
      </c>
      <c r="E177" t="s">
        <v>2732</v>
      </c>
      <c r="F177" t="s">
        <v>2737</v>
      </c>
      <c r="G177" t="s">
        <v>2725</v>
      </c>
    </row>
    <row r="178" spans="1:7" ht="36">
      <c r="A178" s="23">
        <v>107</v>
      </c>
      <c r="B178" s="24" t="s">
        <v>2762</v>
      </c>
      <c r="D178" t="s">
        <v>2729</v>
      </c>
      <c r="E178" t="s">
        <v>2730</v>
      </c>
      <c r="F178" t="s">
        <v>2745</v>
      </c>
      <c r="G178" t="s">
        <v>2725</v>
      </c>
    </row>
    <row r="179" spans="1:7" ht="48">
      <c r="A179" s="23">
        <v>108</v>
      </c>
      <c r="B179" s="24" t="s">
        <v>2763</v>
      </c>
      <c r="D179" t="s">
        <v>2729</v>
      </c>
      <c r="E179" t="s">
        <v>2730</v>
      </c>
      <c r="F179" t="s">
        <v>2743</v>
      </c>
      <c r="G179" t="s">
        <v>2725</v>
      </c>
    </row>
    <row r="180" spans="1:7" ht="72">
      <c r="A180" s="23">
        <v>109</v>
      </c>
      <c r="B180" s="24" t="s">
        <v>2764</v>
      </c>
      <c r="D180" t="s">
        <v>2729</v>
      </c>
      <c r="E180" t="s">
        <v>2732</v>
      </c>
      <c r="F180" t="s">
        <v>2737</v>
      </c>
      <c r="G180" t="s">
        <v>2725</v>
      </c>
    </row>
    <row r="181" spans="1:7" ht="48">
      <c r="A181" s="23">
        <v>110</v>
      </c>
      <c r="B181" s="24" t="s">
        <v>2765</v>
      </c>
      <c r="D181" t="s">
        <v>2729</v>
      </c>
      <c r="E181" t="s">
        <v>2732</v>
      </c>
      <c r="F181" t="s">
        <v>2737</v>
      </c>
      <c r="G181" t="s">
        <v>2725</v>
      </c>
    </row>
    <row r="182" spans="1:7" ht="72">
      <c r="A182" s="23">
        <v>111</v>
      </c>
      <c r="B182" s="24" t="s">
        <v>2766</v>
      </c>
      <c r="D182" t="s">
        <v>2729</v>
      </c>
      <c r="E182" t="s">
        <v>2732</v>
      </c>
      <c r="F182" t="s">
        <v>2743</v>
      </c>
      <c r="G182" t="s">
        <v>2725</v>
      </c>
    </row>
    <row r="183" spans="1:7" ht="96">
      <c r="A183" s="23">
        <v>112</v>
      </c>
      <c r="B183" s="24" t="s">
        <v>2767</v>
      </c>
      <c r="D183" t="s">
        <v>2729</v>
      </c>
      <c r="E183" t="s">
        <v>2732</v>
      </c>
      <c r="F183" t="s">
        <v>2730</v>
      </c>
      <c r="G183" t="s">
        <v>2725</v>
      </c>
    </row>
    <row r="184" spans="1:7" ht="48">
      <c r="A184" s="23">
        <v>113</v>
      </c>
      <c r="B184" s="24" t="s">
        <v>2768</v>
      </c>
      <c r="D184" t="s">
        <v>2729</v>
      </c>
      <c r="E184" t="s">
        <v>2732</v>
      </c>
      <c r="F184" t="s">
        <v>2769</v>
      </c>
      <c r="G184" t="s">
        <v>2725</v>
      </c>
    </row>
    <row r="185" spans="1:7" ht="60">
      <c r="A185" s="23">
        <v>114</v>
      </c>
      <c r="B185" s="24" t="s">
        <v>2770</v>
      </c>
      <c r="D185" t="s">
        <v>2729</v>
      </c>
      <c r="E185" t="s">
        <v>2732</v>
      </c>
      <c r="F185" t="s">
        <v>2737</v>
      </c>
      <c r="G185" t="s">
        <v>2725</v>
      </c>
    </row>
    <row r="186" spans="1:7" ht="60">
      <c r="A186" s="23">
        <v>115</v>
      </c>
      <c r="B186" s="24" t="s">
        <v>2771</v>
      </c>
      <c r="D186" t="s">
        <v>2729</v>
      </c>
      <c r="E186" t="s">
        <v>2732</v>
      </c>
      <c r="F186" t="s">
        <v>2745</v>
      </c>
      <c r="G186" t="s">
        <v>2725</v>
      </c>
    </row>
    <row r="187" spans="1:7" ht="60">
      <c r="A187" s="23">
        <v>116</v>
      </c>
      <c r="B187" s="24" t="s">
        <v>2772</v>
      </c>
      <c r="D187" t="s">
        <v>2729</v>
      </c>
      <c r="E187" t="s">
        <v>2732</v>
      </c>
      <c r="F187" t="s">
        <v>2737</v>
      </c>
      <c r="G187" t="s">
        <v>2725</v>
      </c>
    </row>
    <row r="188" spans="1:7" ht="72">
      <c r="A188" s="23">
        <v>117</v>
      </c>
      <c r="B188" s="24" t="s">
        <v>2773</v>
      </c>
      <c r="D188" t="s">
        <v>2729</v>
      </c>
      <c r="E188" t="s">
        <v>2732</v>
      </c>
      <c r="F188" t="s">
        <v>2737</v>
      </c>
      <c r="G188" t="s">
        <v>2725</v>
      </c>
    </row>
    <row r="189" spans="1:7">
      <c r="C189" s="26" t="s">
        <v>2774</v>
      </c>
      <c r="D189" s="26">
        <f>COUNTA(D152:D188)</f>
        <v>37</v>
      </c>
    </row>
  </sheetData>
  <sortState ref="A6:BG37">
    <sortCondition ref="M6:M37"/>
  </sortState>
  <phoneticPr fontId="2" type="noConversion"/>
  <hyperlinks>
    <hyperlink ref="A146" r:id="rId1" display="http://www.westlaw.com/Find/Default.wl?rs=dfa1.0&amp;vr=2.0&amp;DB=708&amp;FindType=Y&amp;SerialNum=1965125102"/>
    <hyperlink ref="A152" r:id="rId2" display="http://www.westlaw.com/Find/Default.wl?rs=dfa1.0&amp;vr=2.0&amp;DB=780&amp;FindType=Y&amp;SerialNum=1965125066"/>
    <hyperlink ref="A153" r:id="rId3" display="http://www.westlaw.com/Find/Default.wl?rs=dfa1.0&amp;vr=2.0&amp;DB=780&amp;FindType=Y&amp;SerialNum=1965102378"/>
    <hyperlink ref="A154" r:id="rId4" display="http://www.westlaw.com/Find/Default.wl?rs=dfa1.0&amp;vr=2.0&amp;DB=780&amp;FindType=Y&amp;SerialNum=1965210338"/>
    <hyperlink ref="A155" r:id="rId5" display="http://www.westlaw.com/Find/Default.wl?rs=dfa1.0&amp;vr=2.0&amp;DB=780&amp;FindType=Y&amp;SerialNum=1964124898"/>
    <hyperlink ref="A149" r:id="rId6" display="http://www.westlaw.com/Find/Default.wl?rs=dfa1.0&amp;vr=2.0&amp;DB=780&amp;FindType=Y&amp;SerialNum=1964202397"/>
    <hyperlink ref="A156" r:id="rId7" display="http://www.westlaw.com/Find/Default.wl?rs=dfa1.0&amp;vr=2.0&amp;DB=350&amp;FindType=Y&amp;SerialNum=1965114755"/>
    <hyperlink ref="A157" r:id="rId8" display="http://www.westlaw.com/Find/Default.wl?rs=dfa1.0&amp;vr=2.0&amp;DB=350&amp;FindType=Y&amp;SerialNum=1965114687"/>
    <hyperlink ref="A158" r:id="rId9" display="http://www.westlaw.com/Find/Default.wl?rs=dfa1.0&amp;vr=2.0&amp;DB=350&amp;FindType=Y&amp;SerialNum=1965114184"/>
    <hyperlink ref="A159" r:id="rId10" display="http://www.westlaw.com/Find/Default.wl?rs=dfa1.0&amp;vr=2.0&amp;DB=350&amp;FindType=Y&amp;SerialNum=1965114159"/>
    <hyperlink ref="A160" r:id="rId11" display="http://www.westlaw.com/Find/Default.wl?rs=dfa1.0&amp;vr=2.0&amp;DB=350&amp;FindType=Y&amp;SerialNum=1965114940"/>
    <hyperlink ref="A161" r:id="rId12" display="http://www.westlaw.com/Find/Default.wl?rs=dfa1.0&amp;vr=2.0&amp;DB=289&amp;FindType=Y&amp;SerialNum=1965114305"/>
    <hyperlink ref="A162" r:id="rId13" display="http://www.westlaw.com/Find/Default.wl?rs=dfa1.0&amp;vr=2.0&amp;DB=350&amp;FindType=Y&amp;SerialNum=1965114545"/>
    <hyperlink ref="A163" r:id="rId14" display="http://www.westlaw.com/Find/Default.wl?rs=dfa1.0&amp;vr=2.0&amp;DB=350&amp;FindType=Y&amp;SerialNum=1965114277"/>
    <hyperlink ref="A164" r:id="rId15" display="http://www.westlaw.com/Find/Default.wl?rs=dfa1.0&amp;vr=2.0&amp;DB=350&amp;FindType=Y&amp;SerialNum=1965114594"/>
    <hyperlink ref="A165" r:id="rId16" display="http://www.westlaw.com/Find/Default.wl?rs=dfa1.0&amp;vr=2.0&amp;DB=350&amp;FindType=Y&amp;SerialNum=1965102848"/>
    <hyperlink ref="A166" r:id="rId17" display="http://www.westlaw.com/Find/Default.wl?rs=dfa1.0&amp;vr=2.0&amp;DB=350&amp;FindType=Y&amp;SerialNum=1965203659"/>
    <hyperlink ref="A167" r:id="rId18" display="http://www.westlaw.com/Find/Default.wl?rs=dfa1.0&amp;vr=2.0&amp;DB=350&amp;FindType=Y&amp;SerialNum=1965112913"/>
    <hyperlink ref="A168" r:id="rId19" display="http://www.westlaw.com/Find/Default.wl?rs=dfa1.0&amp;vr=2.0&amp;DB=350&amp;FindType=Y&amp;SerialNum=1964115915"/>
    <hyperlink ref="A169" r:id="rId20" display="http://www.westlaw.com/Find/Default.wl?rs=dfa1.0&amp;vr=2.0&amp;DB=345&amp;FindType=Y&amp;SerialNum=1965133137"/>
    <hyperlink ref="A170" r:id="rId21" display="http://www.westlaw.com/Find/Default.wl?rs=dfa1.0&amp;vr=2.0&amp;DB=345&amp;FindType=Y&amp;SerialNum=1965106188"/>
    <hyperlink ref="A171" r:id="rId22" display="http://www.westlaw.com/Find/Default.wl?rs=dfa1.0&amp;vr=2.0&amp;DB=345&amp;FindType=Y&amp;SerialNum=1965110959"/>
    <hyperlink ref="A172" r:id="rId23" display="http://www.westlaw.com/Find/Default.wl?rs=dfa1.0&amp;vr=2.0&amp;DB=345&amp;FindType=Y&amp;SerialNum=1965111047"/>
    <hyperlink ref="A173" r:id="rId24" display="http://www.westlaw.com/Find/Default.wl?rs=dfa1.0&amp;vr=2.0&amp;DB=345&amp;FindType=Y&amp;SerialNum=1965111004"/>
    <hyperlink ref="A174" r:id="rId25" display="http://www.westlaw.com/Find/Default.wl?rs=dfa1.0&amp;vr=2.0&amp;DB=345&amp;FindType=Y&amp;SerialNum=1965110785"/>
    <hyperlink ref="A175" r:id="rId26" display="http://www.westlaw.com/Find/Default.wl?rs=dfa1.0&amp;vr=2.0&amp;DB=345&amp;FindType=Y&amp;SerialNum=1965110687"/>
    <hyperlink ref="A176" r:id="rId27" display="http://www.westlaw.com/Find/Default.wl?rs=dfa1.0&amp;vr=2.0&amp;DB=345&amp;FindType=Y&amp;SerialNum=1965110649"/>
    <hyperlink ref="A177" r:id="rId28" display="http://www.westlaw.com/Find/Default.wl?rs=dfa1.0&amp;vr=2.0&amp;DB=345&amp;FindType=Y&amp;SerialNum=1965110474"/>
    <hyperlink ref="A178" r:id="rId29" display="http://www.westlaw.com/Find/Default.wl?rs=dfa1.0&amp;vr=2.0&amp;DB=345&amp;FindType=Y&amp;SerialNum=1965110177"/>
    <hyperlink ref="A179" r:id="rId30" display="http://www.westlaw.com/Find/Default.wl?rs=dfa1.0&amp;vr=2.0&amp;DB=345&amp;FindType=Y&amp;SerialNum=1965110525"/>
    <hyperlink ref="A180" r:id="rId31" display="http://www.westlaw.com/Find/Default.wl?rs=dfa1.0&amp;vr=2.0&amp;DB=345&amp;FindType=Y&amp;SerialNum=1965110128"/>
    <hyperlink ref="A181" r:id="rId32" display="http://www.westlaw.com/Find/Default.wl?rs=dfa1.0&amp;vr=2.0&amp;DB=344&amp;FindType=Y&amp;SerialNum=1965102230"/>
    <hyperlink ref="A182" r:id="rId33" display="http://www.westlaw.com/Find/Default.wl?rs=dfa1.0&amp;vr=2.0&amp;DB=345&amp;FindType=Y&amp;SerialNum=1964112664"/>
    <hyperlink ref="A183" r:id="rId34" display="http://www.westlaw.com/Find/Default.wl?rs=dfa1.0&amp;vr=2.0&amp;DB=345&amp;FindType=Y&amp;SerialNum=1964112738"/>
    <hyperlink ref="A184" r:id="rId35" display="http://www.westlaw.com/Find/Default.wl?rs=dfa1.0&amp;vr=2.0&amp;DB=345&amp;FindType=Y&amp;SerialNum=1964112272"/>
    <hyperlink ref="A185" r:id="rId36" display="http://www.westlaw.com/Find/Default.wl?rs=dfa1.0&amp;vr=2.0&amp;DB=345&amp;FindType=Y&amp;SerialNum=1964112322"/>
    <hyperlink ref="A186" r:id="rId37" display="http://www.westlaw.com/Find/Default.wl?rs=dfa1.0&amp;vr=2.0&amp;DB=345&amp;FindType=Y&amp;SerialNum=1964112341"/>
    <hyperlink ref="A187" r:id="rId38" display="http://www.westlaw.com/Find/Default.wl?rs=dfa1.0&amp;vr=2.0&amp;DB=999&amp;FindType=Y&amp;SerialNum=1965002561"/>
    <hyperlink ref="A188" r:id="rId39" display="http://www.westlaw.com/Find/Default.wl?rs=dfa1.0&amp;vr=2.0&amp;DB=838&amp;FindType=Y&amp;SerialNum=1965001208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The Stats</vt:lpstr>
      <vt:lpstr>OT62</vt:lpstr>
      <vt:lpstr>OT63</vt:lpstr>
      <vt:lpstr>OT64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2006-10-24T03:27:27Z</dcterms:created>
  <dcterms:modified xsi:type="dcterms:W3CDTF">2011-04-02T14:21:45Z</dcterms:modified>
</cp:coreProperties>
</file>